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 activeTab="1"/>
  </bookViews>
  <sheets>
    <sheet name="дев 7-8" sheetId="8" r:id="rId1"/>
    <sheet name="юн 7-8" sheetId="6" r:id="rId2"/>
    <sheet name="дев 9-11" sheetId="10" r:id="rId3"/>
    <sheet name="юн 9-11" sheetId="9" r:id="rId4"/>
  </sheets>
  <calcPr calcId="162913"/>
</workbook>
</file>

<file path=xl/calcChain.xml><?xml version="1.0" encoding="utf-8"?>
<calcChain xmlns="http://schemas.openxmlformats.org/spreadsheetml/2006/main">
  <c r="W29" i="9" l="1"/>
  <c r="S29" i="9"/>
  <c r="O29" i="9"/>
  <c r="K29" i="9"/>
  <c r="X29" i="9" s="1"/>
  <c r="W28" i="9"/>
  <c r="S28" i="9"/>
  <c r="O28" i="9"/>
  <c r="K28" i="9"/>
  <c r="X28" i="9" s="1"/>
  <c r="W27" i="9"/>
  <c r="S27" i="9"/>
  <c r="O27" i="9"/>
  <c r="K27" i="9"/>
  <c r="X27" i="9" s="1"/>
  <c r="W26" i="9"/>
  <c r="S26" i="9"/>
  <c r="O26" i="9"/>
  <c r="K26" i="9"/>
  <c r="X26" i="9" s="1"/>
  <c r="W25" i="9"/>
  <c r="S25" i="9"/>
  <c r="O25" i="9"/>
  <c r="K25" i="9"/>
  <c r="X25" i="9" s="1"/>
  <c r="W24" i="9"/>
  <c r="S24" i="9"/>
  <c r="O24" i="9"/>
  <c r="K24" i="9"/>
  <c r="X24" i="9" s="1"/>
  <c r="W23" i="9"/>
  <c r="S23" i="9"/>
  <c r="O23" i="9"/>
  <c r="K23" i="9"/>
  <c r="X23" i="9" s="1"/>
  <c r="W22" i="9"/>
  <c r="S22" i="9"/>
  <c r="O22" i="9"/>
  <c r="K22" i="9"/>
  <c r="X22" i="9" s="1"/>
  <c r="W21" i="9"/>
  <c r="S21" i="9"/>
  <c r="O21" i="9"/>
  <c r="K21" i="9"/>
  <c r="X21" i="9" s="1"/>
  <c r="W20" i="9"/>
  <c r="S20" i="9"/>
  <c r="O20" i="9"/>
  <c r="K20" i="9"/>
  <c r="X20" i="9" s="1"/>
  <c r="W19" i="9"/>
  <c r="S19" i="9"/>
  <c r="O19" i="9"/>
  <c r="K19" i="9"/>
  <c r="X19" i="9" s="1"/>
  <c r="W18" i="9"/>
  <c r="S18" i="9"/>
  <c r="O18" i="9"/>
  <c r="K18" i="9"/>
  <c r="X18" i="9" s="1"/>
  <c r="W17" i="9"/>
  <c r="S17" i="9"/>
  <c r="O17" i="9"/>
  <c r="K17" i="9"/>
  <c r="X17" i="9" s="1"/>
  <c r="W16" i="9"/>
  <c r="S16" i="9"/>
  <c r="O16" i="9"/>
  <c r="K16" i="9"/>
  <c r="X16" i="9" s="1"/>
  <c r="W15" i="9"/>
  <c r="S15" i="9"/>
  <c r="O15" i="9"/>
  <c r="K15" i="9"/>
  <c r="X15" i="9" s="1"/>
  <c r="W14" i="9"/>
  <c r="S14" i="9"/>
  <c r="O14" i="9"/>
  <c r="K14" i="9"/>
  <c r="X14" i="9" s="1"/>
  <c r="W13" i="9"/>
  <c r="S13" i="9"/>
  <c r="O13" i="9"/>
  <c r="K13" i="9"/>
  <c r="X13" i="9" s="1"/>
  <c r="W12" i="9"/>
  <c r="S12" i="9"/>
  <c r="O12" i="9"/>
  <c r="K12" i="9"/>
  <c r="X12" i="9" s="1"/>
  <c r="W11" i="9"/>
  <c r="S11" i="9"/>
  <c r="O11" i="9"/>
  <c r="K11" i="9"/>
  <c r="X11" i="9" s="1"/>
  <c r="W10" i="9"/>
  <c r="S10" i="9"/>
  <c r="O10" i="9"/>
  <c r="K10" i="9"/>
  <c r="W9" i="9"/>
  <c r="S9" i="9"/>
  <c r="O9" i="9"/>
  <c r="K9" i="9"/>
  <c r="W8" i="9"/>
  <c r="S8" i="9"/>
  <c r="O8" i="9"/>
  <c r="K8" i="9"/>
  <c r="W19" i="10"/>
  <c r="S19" i="10"/>
  <c r="O19" i="10"/>
  <c r="K19" i="10"/>
  <c r="X19" i="10" s="1"/>
  <c r="W18" i="10"/>
  <c r="S18" i="10"/>
  <c r="O18" i="10"/>
  <c r="K18" i="10"/>
  <c r="X18" i="10" s="1"/>
  <c r="W17" i="10"/>
  <c r="S17" i="10"/>
  <c r="O17" i="10"/>
  <c r="K17" i="10"/>
  <c r="X17" i="10" s="1"/>
  <c r="W16" i="10"/>
  <c r="S16" i="10"/>
  <c r="O16" i="10"/>
  <c r="K16" i="10"/>
  <c r="X16" i="10" s="1"/>
  <c r="W15" i="10"/>
  <c r="S15" i="10"/>
  <c r="O15" i="10"/>
  <c r="K15" i="10"/>
  <c r="X15" i="10" s="1"/>
  <c r="W14" i="10"/>
  <c r="S14" i="10"/>
  <c r="O14" i="10"/>
  <c r="K14" i="10"/>
  <c r="X14" i="10" s="1"/>
  <c r="W13" i="10"/>
  <c r="S13" i="10"/>
  <c r="O13" i="10"/>
  <c r="K13" i="10"/>
  <c r="X13" i="10" s="1"/>
  <c r="W12" i="10"/>
  <c r="S12" i="10"/>
  <c r="O12" i="10"/>
  <c r="K12" i="10"/>
  <c r="X12" i="10" s="1"/>
  <c r="W11" i="10"/>
  <c r="S11" i="10"/>
  <c r="O11" i="10"/>
  <c r="K11" i="10"/>
  <c r="X11" i="10" s="1"/>
  <c r="W10" i="10"/>
  <c r="S10" i="10"/>
  <c r="O10" i="10"/>
  <c r="K10" i="10"/>
  <c r="X10" i="10" s="1"/>
  <c r="W9" i="10"/>
  <c r="S9" i="10"/>
  <c r="O9" i="10"/>
  <c r="K9" i="10"/>
  <c r="W8" i="10"/>
  <c r="S8" i="10"/>
  <c r="O8" i="10"/>
  <c r="K8" i="10"/>
  <c r="X8" i="10" s="1"/>
  <c r="W27" i="6"/>
  <c r="S27" i="6"/>
  <c r="O27" i="6"/>
  <c r="K27" i="6"/>
  <c r="X27" i="6" s="1"/>
  <c r="W26" i="6"/>
  <c r="S26" i="6"/>
  <c r="O26" i="6"/>
  <c r="K26" i="6"/>
  <c r="X26" i="6" s="1"/>
  <c r="W25" i="6"/>
  <c r="S25" i="6"/>
  <c r="O25" i="6"/>
  <c r="K25" i="6"/>
  <c r="X25" i="6" s="1"/>
  <c r="W24" i="6"/>
  <c r="S24" i="6"/>
  <c r="O24" i="6"/>
  <c r="K24" i="6"/>
  <c r="X24" i="6" s="1"/>
  <c r="W23" i="6"/>
  <c r="S23" i="6"/>
  <c r="O23" i="6"/>
  <c r="K23" i="6"/>
  <c r="X23" i="6" s="1"/>
  <c r="W22" i="6"/>
  <c r="S22" i="6"/>
  <c r="O22" i="6"/>
  <c r="K22" i="6"/>
  <c r="X22" i="6" s="1"/>
  <c r="W21" i="6"/>
  <c r="S21" i="6"/>
  <c r="O21" i="6"/>
  <c r="K21" i="6"/>
  <c r="X21" i="6" s="1"/>
  <c r="W20" i="6"/>
  <c r="S20" i="6"/>
  <c r="O20" i="6"/>
  <c r="K20" i="6"/>
  <c r="X20" i="6" s="1"/>
  <c r="W19" i="6"/>
  <c r="S19" i="6"/>
  <c r="O19" i="6"/>
  <c r="K19" i="6"/>
  <c r="X19" i="6" s="1"/>
  <c r="W18" i="6"/>
  <c r="S18" i="6"/>
  <c r="O18" i="6"/>
  <c r="K18" i="6"/>
  <c r="X18" i="6" s="1"/>
  <c r="W17" i="6"/>
  <c r="S17" i="6"/>
  <c r="O17" i="6"/>
  <c r="K17" i="6"/>
  <c r="X17" i="6" s="1"/>
  <c r="W16" i="6"/>
  <c r="S16" i="6"/>
  <c r="O16" i="6"/>
  <c r="K16" i="6"/>
  <c r="X16" i="6" s="1"/>
  <c r="W15" i="6"/>
  <c r="S15" i="6"/>
  <c r="O15" i="6"/>
  <c r="K15" i="6"/>
  <c r="X15" i="6" s="1"/>
  <c r="W14" i="6"/>
  <c r="S14" i="6"/>
  <c r="O14" i="6"/>
  <c r="K14" i="6"/>
  <c r="X14" i="6" s="1"/>
  <c r="W13" i="6"/>
  <c r="S13" i="6"/>
  <c r="O13" i="6"/>
  <c r="K13" i="6"/>
  <c r="X13" i="6" s="1"/>
  <c r="W12" i="6"/>
  <c r="S12" i="6"/>
  <c r="O12" i="6"/>
  <c r="K12" i="6"/>
  <c r="X12" i="6" s="1"/>
  <c r="W11" i="6"/>
  <c r="S11" i="6"/>
  <c r="O11" i="6"/>
  <c r="K11" i="6"/>
  <c r="X11" i="6" s="1"/>
  <c r="W10" i="6"/>
  <c r="S10" i="6"/>
  <c r="O10" i="6"/>
  <c r="K10" i="6"/>
  <c r="X10" i="6" s="1"/>
  <c r="W9" i="6"/>
  <c r="S9" i="6"/>
  <c r="O9" i="6"/>
  <c r="K9" i="6"/>
  <c r="X9" i="6" s="1"/>
  <c r="W8" i="6"/>
  <c r="S8" i="6"/>
  <c r="O8" i="6"/>
  <c r="K8" i="6"/>
  <c r="X8" i="6" s="1"/>
  <c r="W21" i="8"/>
  <c r="S21" i="8"/>
  <c r="O21" i="8"/>
  <c r="K21" i="8"/>
  <c r="X21" i="8" s="1"/>
  <c r="W20" i="8"/>
  <c r="S20" i="8"/>
  <c r="O20" i="8"/>
  <c r="K20" i="8"/>
  <c r="X20" i="8" s="1"/>
  <c r="W19" i="8"/>
  <c r="S19" i="8"/>
  <c r="O19" i="8"/>
  <c r="K19" i="8"/>
  <c r="X19" i="8" s="1"/>
  <c r="W18" i="8"/>
  <c r="S18" i="8"/>
  <c r="O18" i="8"/>
  <c r="K18" i="8"/>
  <c r="X18" i="8" s="1"/>
  <c r="W17" i="8"/>
  <c r="S17" i="8"/>
  <c r="O17" i="8"/>
  <c r="K17" i="8"/>
  <c r="X17" i="8" s="1"/>
  <c r="W16" i="8"/>
  <c r="S16" i="8"/>
  <c r="O16" i="8"/>
  <c r="K16" i="8"/>
  <c r="X16" i="8" s="1"/>
  <c r="W15" i="8"/>
  <c r="S15" i="8"/>
  <c r="O15" i="8"/>
  <c r="K15" i="8"/>
  <c r="X15" i="8" s="1"/>
  <c r="W14" i="8"/>
  <c r="S14" i="8"/>
  <c r="O14" i="8"/>
  <c r="K14" i="8"/>
  <c r="X14" i="8" s="1"/>
  <c r="W13" i="8"/>
  <c r="S13" i="8"/>
  <c r="O13" i="8"/>
  <c r="K13" i="8"/>
  <c r="X13" i="8" s="1"/>
  <c r="W12" i="8"/>
  <c r="S12" i="8"/>
  <c r="O12" i="8"/>
  <c r="K12" i="8"/>
  <c r="X12" i="8" s="1"/>
  <c r="W11" i="8"/>
  <c r="S11" i="8"/>
  <c r="O11" i="8"/>
  <c r="K11" i="8"/>
  <c r="X11" i="8" s="1"/>
  <c r="W10" i="8"/>
  <c r="S10" i="8"/>
  <c r="O10" i="8"/>
  <c r="K10" i="8"/>
  <c r="X10" i="8" s="1"/>
  <c r="W9" i="8"/>
  <c r="S9" i="8"/>
  <c r="O9" i="8"/>
  <c r="K9" i="8"/>
  <c r="X9" i="8" s="1"/>
  <c r="W8" i="8"/>
  <c r="S8" i="8"/>
  <c r="O8" i="8"/>
  <c r="K8" i="8"/>
  <c r="X8" i="8" s="1"/>
  <c r="X9" i="10" l="1"/>
  <c r="X10" i="9"/>
  <c r="X9" i="9"/>
  <c r="X8" i="9"/>
</calcChain>
</file>

<file path=xl/sharedStrings.xml><?xml version="1.0" encoding="utf-8"?>
<sst xmlns="http://schemas.openxmlformats.org/spreadsheetml/2006/main" count="557" uniqueCount="219">
  <si>
    <t>К</t>
  </si>
  <si>
    <t>Ni</t>
  </si>
  <si>
    <t>M</t>
  </si>
  <si>
    <t>Xi</t>
  </si>
  <si>
    <t>№ п/п</t>
  </si>
  <si>
    <t>Теоретический тур</t>
  </si>
  <si>
    <t>Итоговый балл</t>
  </si>
  <si>
    <t>Полоса препятствий</t>
  </si>
  <si>
    <t>Класс</t>
  </si>
  <si>
    <t>Гимнастика</t>
  </si>
  <si>
    <t>УТВЕРЖДАЮ:</t>
  </si>
  <si>
    <t>Начальник отдела образования</t>
  </si>
  <si>
    <t>И.М.Немцева</t>
  </si>
  <si>
    <t>фамилия участника</t>
  </si>
  <si>
    <t>имя участника</t>
  </si>
  <si>
    <t>отчество участника</t>
  </si>
  <si>
    <t>Ф.И.О. учителя  (полностью)</t>
  </si>
  <si>
    <t>образовательное учреждение</t>
  </si>
  <si>
    <t>_______________</t>
  </si>
  <si>
    <t>____________</t>
  </si>
  <si>
    <t>________________</t>
  </si>
  <si>
    <t>Черникова</t>
  </si>
  <si>
    <t>Алина</t>
  </si>
  <si>
    <t>Александровна</t>
  </si>
  <si>
    <t>МБОУ СШ Н.Матрёнка</t>
  </si>
  <si>
    <t>Кучева</t>
  </si>
  <si>
    <t>Полина</t>
  </si>
  <si>
    <t>Андреевна</t>
  </si>
  <si>
    <t>МБОУ "Лицей №1" п. Добринка</t>
  </si>
  <si>
    <t>Губина</t>
  </si>
  <si>
    <t>Мария</t>
  </si>
  <si>
    <t>МБОУ СОШ с. Верхняя Матрёнка</t>
  </si>
  <si>
    <t>Бурцева</t>
  </si>
  <si>
    <t>Виктория</t>
  </si>
  <si>
    <t>Алексеевна</t>
  </si>
  <si>
    <t>Команова</t>
  </si>
  <si>
    <t>МБОУ СШ с.Пушкино</t>
  </si>
  <si>
    <t>Токмакова</t>
  </si>
  <si>
    <t>Софья</t>
  </si>
  <si>
    <t>Викторовна</t>
  </si>
  <si>
    <t>МБОУ СШ с. Талицкий Чамлык</t>
  </si>
  <si>
    <t>Ярцева</t>
  </si>
  <si>
    <t>Татьяна</t>
  </si>
  <si>
    <t>Евгеньевна</t>
  </si>
  <si>
    <t>Симонова</t>
  </si>
  <si>
    <t>Анатольевна</t>
  </si>
  <si>
    <t>МБОУ "Гимназия им.И.М.Макаренкова" с.Ольговка</t>
  </si>
  <si>
    <t>7а</t>
  </si>
  <si>
    <t>Смицких</t>
  </si>
  <si>
    <t>Ирина</t>
  </si>
  <si>
    <t>Леонидовна</t>
  </si>
  <si>
    <t>Паршина</t>
  </si>
  <si>
    <t>Анастасия</t>
  </si>
  <si>
    <t>Игоревна</t>
  </si>
  <si>
    <t>Мартынова</t>
  </si>
  <si>
    <t>Сергеевна</t>
  </si>
  <si>
    <t>Коновалова</t>
  </si>
  <si>
    <t>Ольга</t>
  </si>
  <si>
    <t>Дмитриевна</t>
  </si>
  <si>
    <t>МБОУСШ п.Петровский</t>
  </si>
  <si>
    <t>Гусева</t>
  </si>
  <si>
    <t xml:space="preserve">Анастасия </t>
  </si>
  <si>
    <t>Юрьевна</t>
  </si>
  <si>
    <t>МБОУ СОШ с.Верхняя Матренка</t>
  </si>
  <si>
    <t>Подолина Валентина Николаевна</t>
  </si>
  <si>
    <t>Коровин Геннадий Николаевич</t>
  </si>
  <si>
    <t>Вострикова Ольга Викторовна</t>
  </si>
  <si>
    <t>Стрельников Виктор Евгеньевич</t>
  </si>
  <si>
    <t>Севостьянова Татьяна Ивановна</t>
  </si>
  <si>
    <t>Борисов Павел Петрович</t>
  </si>
  <si>
    <t>Коняев Владимир Егорович</t>
  </si>
  <si>
    <t>Казанская Валентина Павловна</t>
  </si>
  <si>
    <t>Губин</t>
  </si>
  <si>
    <t>Кирилл</t>
  </si>
  <si>
    <t>Викторович</t>
  </si>
  <si>
    <t>Путилин</t>
  </si>
  <si>
    <t>Егор</t>
  </si>
  <si>
    <t>Сергеевич</t>
  </si>
  <si>
    <t>Фомин</t>
  </si>
  <si>
    <t>Сергей</t>
  </si>
  <si>
    <t>Кретов</t>
  </si>
  <si>
    <t>Валерьевич</t>
  </si>
  <si>
    <t>Сычук</t>
  </si>
  <si>
    <t>Евгений</t>
  </si>
  <si>
    <t>Александровчи</t>
  </si>
  <si>
    <t>Лепихов</t>
  </si>
  <si>
    <t>Николай</t>
  </si>
  <si>
    <t>Николаевич</t>
  </si>
  <si>
    <t>Киньшин</t>
  </si>
  <si>
    <t>Денис</t>
  </si>
  <si>
    <t>Витальевич</t>
  </si>
  <si>
    <t>Королев</t>
  </si>
  <si>
    <t>Артем</t>
  </si>
  <si>
    <t>Игоревич</t>
  </si>
  <si>
    <t>Кульдюров</t>
  </si>
  <si>
    <t>Игорь</t>
  </si>
  <si>
    <t>Владимирович</t>
  </si>
  <si>
    <t>Новохацкий</t>
  </si>
  <si>
    <t>Роман</t>
  </si>
  <si>
    <t>Алексеевич</t>
  </si>
  <si>
    <t>Рязанов</t>
  </si>
  <si>
    <t>Вадим</t>
  </si>
  <si>
    <t>Андреевич</t>
  </si>
  <si>
    <t>Дмитриев</t>
  </si>
  <si>
    <t>Дмитриевич</t>
  </si>
  <si>
    <t>Сальников</t>
  </si>
  <si>
    <t>Владимир</t>
  </si>
  <si>
    <t>Билах</t>
  </si>
  <si>
    <t>Иванович</t>
  </si>
  <si>
    <t>Токарев</t>
  </si>
  <si>
    <t>Артём</t>
  </si>
  <si>
    <t>Вячеславович</t>
  </si>
  <si>
    <t>Терентьев</t>
  </si>
  <si>
    <t>Никита</t>
  </si>
  <si>
    <t>Комолых</t>
  </si>
  <si>
    <t>Александрович</t>
  </si>
  <si>
    <t>Коваш</t>
  </si>
  <si>
    <t>Веорел</t>
  </si>
  <si>
    <t>Ионович</t>
  </si>
  <si>
    <t xml:space="preserve">Коломыцкий </t>
  </si>
  <si>
    <t>Ярослав</t>
  </si>
  <si>
    <t xml:space="preserve">Кутищев </t>
  </si>
  <si>
    <t>8б</t>
  </si>
  <si>
    <t>7б</t>
  </si>
  <si>
    <t>8а</t>
  </si>
  <si>
    <t>МБОУ СШ ст.Хворостянка</t>
  </si>
  <si>
    <t>МБОУ СОШ с.Дубовое</t>
  </si>
  <si>
    <t>Немцев Юрий Владимирович</t>
  </si>
  <si>
    <t>Нужных Андрей Викторович</t>
  </si>
  <si>
    <t>Широков Владимир Николаевич</t>
  </si>
  <si>
    <t>Некрасова Валентина Александровна</t>
  </si>
  <si>
    <t>Пригородов Денис Викторович</t>
  </si>
  <si>
    <t>Попова Светлана Николаевна</t>
  </si>
  <si>
    <t>баскетбол</t>
  </si>
  <si>
    <t>Крутских</t>
  </si>
  <si>
    <t>Марина</t>
  </si>
  <si>
    <t>Ларина</t>
  </si>
  <si>
    <t>Екатерина</t>
  </si>
  <si>
    <t>Бобровская</t>
  </si>
  <si>
    <t>Юлия</t>
  </si>
  <si>
    <t>Сомова</t>
  </si>
  <si>
    <t>Моисеева</t>
  </si>
  <si>
    <t>Владимировна</t>
  </si>
  <si>
    <t xml:space="preserve">Григорьева </t>
  </si>
  <si>
    <t>Диана</t>
  </si>
  <si>
    <t>Вадимовна</t>
  </si>
  <si>
    <t>Уколова</t>
  </si>
  <si>
    <t>Анна</t>
  </si>
  <si>
    <t>Шуваева</t>
  </si>
  <si>
    <t>Елена</t>
  </si>
  <si>
    <t xml:space="preserve">Хаванцева </t>
  </si>
  <si>
    <t xml:space="preserve"> Анастасия</t>
  </si>
  <si>
    <t xml:space="preserve"> Вячеславовна</t>
  </si>
  <si>
    <t xml:space="preserve">Логунова </t>
  </si>
  <si>
    <t xml:space="preserve"> Алина</t>
  </si>
  <si>
    <t xml:space="preserve"> Андреевна</t>
  </si>
  <si>
    <t>Сергеева</t>
  </si>
  <si>
    <t xml:space="preserve"> Надежда </t>
  </si>
  <si>
    <t xml:space="preserve"> Михайловна</t>
  </si>
  <si>
    <t xml:space="preserve"> Малыхина </t>
  </si>
  <si>
    <t>Дарья</t>
  </si>
  <si>
    <t>Васильевна</t>
  </si>
  <si>
    <t>МБОУ СОШ с.Мазейка</t>
  </si>
  <si>
    <t>МБОУ СОШ № 2 п. Добринка</t>
  </si>
  <si>
    <t>Лебеденко Игорь Юрьевич</t>
  </si>
  <si>
    <t>Мальцев Сергей Вячеславович</t>
  </si>
  <si>
    <t>Свиридов Александр Владимирович</t>
  </si>
  <si>
    <t>Терехов</t>
  </si>
  <si>
    <t>Данила</t>
  </si>
  <si>
    <t>Чернышов</t>
  </si>
  <si>
    <t>Виниченко</t>
  </si>
  <si>
    <t>Илья</t>
  </si>
  <si>
    <t>Несмеянов</t>
  </si>
  <si>
    <t>Иван</t>
  </si>
  <si>
    <t>Злобин</t>
  </si>
  <si>
    <t>Лукашевич</t>
  </si>
  <si>
    <t>Фролов</t>
  </si>
  <si>
    <t>Васильевич</t>
  </si>
  <si>
    <t>Бурков</t>
  </si>
  <si>
    <t>Дмитрий</t>
  </si>
  <si>
    <t>Сигорских</t>
  </si>
  <si>
    <t>Матыцин</t>
  </si>
  <si>
    <t>Анатолий</t>
  </si>
  <si>
    <t>Синегубов</t>
  </si>
  <si>
    <t>Максим</t>
  </si>
  <si>
    <t>Романцов</t>
  </si>
  <si>
    <t>Вячеслав</t>
  </si>
  <si>
    <t>Долматов</t>
  </si>
  <si>
    <t>Попов</t>
  </si>
  <si>
    <t>Мазманян</t>
  </si>
  <si>
    <t>Сейран</t>
  </si>
  <si>
    <t>Алексиевич</t>
  </si>
  <si>
    <t xml:space="preserve">Данковцев </t>
  </si>
  <si>
    <t xml:space="preserve">Кретов </t>
  </si>
  <si>
    <t xml:space="preserve">Наумов </t>
  </si>
  <si>
    <t>Михайлович</t>
  </si>
  <si>
    <t xml:space="preserve">Варламов </t>
  </si>
  <si>
    <t xml:space="preserve">Александр </t>
  </si>
  <si>
    <t xml:space="preserve">Зикевских </t>
  </si>
  <si>
    <t xml:space="preserve"> Никита </t>
  </si>
  <si>
    <t xml:space="preserve"> Иванович</t>
  </si>
  <si>
    <t>Кондрацов</t>
  </si>
  <si>
    <t>Кутюрин</t>
  </si>
  <si>
    <t xml:space="preserve"> Ярослав</t>
  </si>
  <si>
    <t>9б</t>
  </si>
  <si>
    <t>9в</t>
  </si>
  <si>
    <t>9а</t>
  </si>
  <si>
    <t>МБОУ "Гимназия им. И.М.Макаренкова" с. Ольговка</t>
  </si>
  <si>
    <t>Терехов Александр Леонидович</t>
  </si>
  <si>
    <t>100 б</t>
  </si>
  <si>
    <t>100 б.</t>
  </si>
  <si>
    <t>Рейтинг участников муниципального этапа всероссийской олимпиады школьников по предмету "Физическая культура"  7-8 класс (девочки) в 2020-2021 уч.г. 24-25-11.2020 г.</t>
  </si>
  <si>
    <t>Рейтинг участников муниципального этапа всероссийской олимпиады школьников по предмету "Физическая культура"  7-8 класс (мальчики) в 2020-2021 уч.г. 24-25-11.2020 г.</t>
  </si>
  <si>
    <t>Рейтинг участников муниципального этапа всероссийской олимпиады школьников по предмету "Физическая культура"  9-11 класс (девушки) в 2020-2021 уч.г. 24-25-11.2020 г.</t>
  </si>
  <si>
    <t>Рейтинг участников муниципального этапа всероссийской олимпиады школьников по предмету "Физическая культура"  9-11 класс (юноши) в 2020-2021 уч.г. 24-25-11.2020 г.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</si>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</sst>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55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" fontId="2" fillId="0" borderId="0" xfId="0" applyNumberFormat="1" applyFont="1" applyAlignment="1">
      <alignment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1" fontId="2" fillId="0" borderId="0" xfId="0" applyNumberFormat="1" applyFont="1"/>
    <xf numFmtId="1" fontId="0" fillId="0" borderId="0" xfId="0" applyNumberFormat="1"/>
    <xf numFmtId="0" fontId="3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164" fontId="0" fillId="0" borderId="0" xfId="0" applyNumberFormat="1"/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11" fillId="0" borderId="1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7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0" fontId="12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13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4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wrapText="1"/>
    </xf>
    <xf numFmtId="0" fontId="12" fillId="0" borderId="7" xfId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wrapText="1"/>
    </xf>
    <xf numFmtId="0" fontId="13" fillId="0" borderId="7" xfId="1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12" fillId="0" borderId="7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S46"/>
  <sheetViews>
    <sheetView topLeftCell="K19" workbookViewId="0">
      <selection activeCell="Y20" sqref="Y20:Y21"/>
    </sheetView>
  </sheetViews>
  <sheetFormatPr defaultRowHeight="15" x14ac:dyDescent="0.25"/>
  <cols>
    <col min="1" max="1" width="6.140625" customWidth="1"/>
    <col min="2" max="2" width="10.42578125" customWidth="1"/>
    <col min="3" max="3" width="10" customWidth="1"/>
    <col min="4" max="4" width="13.28515625" customWidth="1"/>
    <col min="5" max="6" width="18.140625" customWidth="1"/>
    <col min="7" max="7" width="5.5703125" customWidth="1"/>
    <col min="8" max="10" width="5.85546875" customWidth="1"/>
    <col min="11" max="11" width="9.140625" style="1"/>
    <col min="12" max="14" width="5.85546875" customWidth="1"/>
    <col min="15" max="15" width="9.140625" style="1"/>
    <col min="16" max="17" width="6.140625" customWidth="1"/>
    <col min="18" max="18" width="6.140625" style="47" customWidth="1"/>
    <col min="19" max="19" width="9.140625" style="1"/>
    <col min="25" max="25" width="13.140625" customWidth="1"/>
  </cols>
  <sheetData>
    <row r="1" spans="1:45" s="7" customFormat="1" ht="16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6"/>
      <c r="P1" s="5"/>
      <c r="Q1" s="5"/>
      <c r="R1" s="144" t="s">
        <v>10</v>
      </c>
      <c r="S1" s="144"/>
      <c r="T1" s="14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5" s="7" customFormat="1" ht="30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6"/>
      <c r="P2" s="5"/>
      <c r="Q2" s="5"/>
      <c r="R2" s="144" t="s">
        <v>11</v>
      </c>
      <c r="S2" s="144"/>
      <c r="T2" s="14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5" s="7" customFormat="1" ht="17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6"/>
      <c r="P3" s="5"/>
      <c r="Q3" s="5"/>
      <c r="R3" s="144" t="s">
        <v>20</v>
      </c>
      <c r="S3" s="144"/>
      <c r="T3" s="14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5" s="7" customFormat="1" ht="18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6"/>
      <c r="P4" s="5"/>
      <c r="Q4" s="5"/>
      <c r="R4" s="144" t="s">
        <v>12</v>
      </c>
      <c r="S4" s="144"/>
      <c r="T4" s="14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5" s="9" customFormat="1" ht="38.25" customHeight="1" x14ac:dyDescent="0.4">
      <c r="A5" s="145" t="s">
        <v>211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5" s="12" customFormat="1" ht="36" customHeight="1" x14ac:dyDescent="0.25">
      <c r="A6" s="141" t="s">
        <v>4</v>
      </c>
      <c r="B6" s="141" t="s">
        <v>13</v>
      </c>
      <c r="C6" s="141" t="s">
        <v>14</v>
      </c>
      <c r="D6" s="141" t="s">
        <v>15</v>
      </c>
      <c r="E6" s="141" t="s">
        <v>16</v>
      </c>
      <c r="F6" s="141" t="s">
        <v>17</v>
      </c>
      <c r="G6" s="141" t="s">
        <v>8</v>
      </c>
      <c r="H6" s="146" t="s">
        <v>5</v>
      </c>
      <c r="I6" s="147"/>
      <c r="J6" s="147"/>
      <c r="K6" s="148"/>
      <c r="L6" s="146" t="s">
        <v>7</v>
      </c>
      <c r="M6" s="147"/>
      <c r="N6" s="147"/>
      <c r="O6" s="148"/>
      <c r="P6" s="146" t="s">
        <v>133</v>
      </c>
      <c r="Q6" s="147"/>
      <c r="R6" s="147"/>
      <c r="S6" s="148"/>
      <c r="T6" s="146" t="s">
        <v>9</v>
      </c>
      <c r="U6" s="147"/>
      <c r="V6" s="147"/>
      <c r="W6" s="148"/>
      <c r="X6" s="10" t="s">
        <v>6</v>
      </c>
      <c r="Y6" s="143" t="s">
        <v>215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14" customFormat="1" x14ac:dyDescent="0.25">
      <c r="A7" s="142"/>
      <c r="B7" s="142"/>
      <c r="C7" s="142"/>
      <c r="D7" s="142"/>
      <c r="E7" s="142"/>
      <c r="F7" s="142"/>
      <c r="G7" s="142"/>
      <c r="H7" s="10" t="s">
        <v>0</v>
      </c>
      <c r="I7" s="10" t="s">
        <v>1</v>
      </c>
      <c r="J7" s="10" t="s">
        <v>2</v>
      </c>
      <c r="K7" s="18" t="s">
        <v>3</v>
      </c>
      <c r="L7" s="10" t="s">
        <v>0</v>
      </c>
      <c r="M7" s="10" t="s">
        <v>1</v>
      </c>
      <c r="N7" s="10" t="s">
        <v>2</v>
      </c>
      <c r="O7" s="18" t="s">
        <v>3</v>
      </c>
      <c r="P7" s="10" t="s">
        <v>0</v>
      </c>
      <c r="Q7" s="10" t="s">
        <v>1</v>
      </c>
      <c r="R7" s="43" t="s">
        <v>2</v>
      </c>
      <c r="S7" s="18" t="s">
        <v>3</v>
      </c>
      <c r="T7" s="10" t="s">
        <v>0</v>
      </c>
      <c r="U7" s="10" t="s">
        <v>1</v>
      </c>
      <c r="V7" s="10" t="s">
        <v>2</v>
      </c>
      <c r="W7" s="18" t="s">
        <v>3</v>
      </c>
      <c r="X7" s="10" t="s">
        <v>209</v>
      </c>
      <c r="Y7" s="14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7" customFormat="1" ht="26.25" x14ac:dyDescent="0.25">
      <c r="A8" s="16">
        <v>1</v>
      </c>
      <c r="B8" s="28" t="s">
        <v>56</v>
      </c>
      <c r="C8" s="28" t="s">
        <v>57</v>
      </c>
      <c r="D8" s="28" t="s">
        <v>58</v>
      </c>
      <c r="E8" s="33" t="s">
        <v>71</v>
      </c>
      <c r="F8" s="28" t="s">
        <v>59</v>
      </c>
      <c r="G8" s="29">
        <v>8</v>
      </c>
      <c r="H8" s="16">
        <v>20</v>
      </c>
      <c r="I8" s="16">
        <v>46</v>
      </c>
      <c r="J8" s="16">
        <v>64</v>
      </c>
      <c r="K8" s="22">
        <f t="shared" ref="K8:K21" si="0">(H8*I8)/J8</f>
        <v>14.375</v>
      </c>
      <c r="L8" s="16">
        <v>30</v>
      </c>
      <c r="M8" s="16">
        <v>48.16</v>
      </c>
      <c r="N8" s="16">
        <v>45.66</v>
      </c>
      <c r="O8" s="22">
        <f t="shared" ref="O8:O21" si="1">(L8*N8)/M8</f>
        <v>28.442691029900335</v>
      </c>
      <c r="P8" s="39">
        <v>20</v>
      </c>
      <c r="Q8" s="22">
        <v>41.89</v>
      </c>
      <c r="R8" s="44">
        <v>37.700000000000003</v>
      </c>
      <c r="S8" s="22">
        <f t="shared" ref="S8:S21" si="2">(P8*R8)/Q8</f>
        <v>17.999522559083314</v>
      </c>
      <c r="T8" s="16">
        <v>30</v>
      </c>
      <c r="U8" s="16">
        <v>7.8</v>
      </c>
      <c r="V8" s="16">
        <v>10</v>
      </c>
      <c r="W8" s="22">
        <f t="shared" ref="W8:W21" si="3">(T8*U8)/V8</f>
        <v>23.4</v>
      </c>
      <c r="X8" s="22">
        <f t="shared" ref="X8:X21" si="4">K8+O8+S8+W8</f>
        <v>84.21721358898364</v>
      </c>
      <c r="Y8" s="36" t="s">
        <v>216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7" customFormat="1" ht="26.25" x14ac:dyDescent="0.25">
      <c r="A9" s="16">
        <v>2</v>
      </c>
      <c r="B9" s="28" t="s">
        <v>41</v>
      </c>
      <c r="C9" s="28" t="s">
        <v>42</v>
      </c>
      <c r="D9" s="28" t="s">
        <v>43</v>
      </c>
      <c r="E9" s="33" t="s">
        <v>65</v>
      </c>
      <c r="F9" s="28" t="s">
        <v>28</v>
      </c>
      <c r="G9" s="29">
        <v>7</v>
      </c>
      <c r="H9" s="16">
        <v>20</v>
      </c>
      <c r="I9" s="16">
        <v>55</v>
      </c>
      <c r="J9" s="16">
        <v>64</v>
      </c>
      <c r="K9" s="22">
        <f t="shared" si="0"/>
        <v>17.1875</v>
      </c>
      <c r="L9" s="16">
        <v>30</v>
      </c>
      <c r="M9" s="16">
        <v>46</v>
      </c>
      <c r="N9" s="16">
        <v>45.66</v>
      </c>
      <c r="O9" s="22">
        <f t="shared" si="1"/>
        <v>29.778260869565216</v>
      </c>
      <c r="P9" s="39">
        <v>20</v>
      </c>
      <c r="Q9" s="22">
        <v>42.33</v>
      </c>
      <c r="R9" s="44">
        <v>37.700000000000003</v>
      </c>
      <c r="S9" s="22">
        <f t="shared" si="2"/>
        <v>17.812426175289392</v>
      </c>
      <c r="T9" s="16">
        <v>30</v>
      </c>
      <c r="U9" s="16">
        <v>6</v>
      </c>
      <c r="V9" s="16">
        <v>10</v>
      </c>
      <c r="W9" s="22">
        <f t="shared" si="3"/>
        <v>18</v>
      </c>
      <c r="X9" s="22">
        <f t="shared" si="4"/>
        <v>82.778187044854604</v>
      </c>
      <c r="Y9" s="36" t="s">
        <v>217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s="7" customFormat="1" ht="26.25" x14ac:dyDescent="0.25">
      <c r="A10" s="16">
        <v>3</v>
      </c>
      <c r="B10" s="28" t="s">
        <v>37</v>
      </c>
      <c r="C10" s="28" t="s">
        <v>38</v>
      </c>
      <c r="D10" s="28" t="s">
        <v>39</v>
      </c>
      <c r="E10" s="33" t="s">
        <v>68</v>
      </c>
      <c r="F10" s="28" t="s">
        <v>40</v>
      </c>
      <c r="G10" s="29">
        <v>8</v>
      </c>
      <c r="H10" s="16">
        <v>20</v>
      </c>
      <c r="I10" s="16">
        <v>33</v>
      </c>
      <c r="J10" s="16">
        <v>64</v>
      </c>
      <c r="K10" s="22">
        <f t="shared" si="0"/>
        <v>10.3125</v>
      </c>
      <c r="L10" s="16">
        <v>30</v>
      </c>
      <c r="M10" s="16">
        <v>47.88</v>
      </c>
      <c r="N10" s="16">
        <v>45.66</v>
      </c>
      <c r="O10" s="22">
        <f t="shared" si="1"/>
        <v>28.609022556390975</v>
      </c>
      <c r="P10" s="39">
        <v>20</v>
      </c>
      <c r="Q10" s="22">
        <v>47.85</v>
      </c>
      <c r="R10" s="44">
        <v>37.700000000000003</v>
      </c>
      <c r="S10" s="22">
        <f t="shared" si="2"/>
        <v>15.757575757575758</v>
      </c>
      <c r="T10" s="16">
        <v>30</v>
      </c>
      <c r="U10" s="16">
        <v>7.5</v>
      </c>
      <c r="V10" s="16">
        <v>10</v>
      </c>
      <c r="W10" s="22">
        <f t="shared" si="3"/>
        <v>22.5</v>
      </c>
      <c r="X10" s="22">
        <f t="shared" si="4"/>
        <v>77.179098313966733</v>
      </c>
      <c r="Y10" s="36" t="s">
        <v>217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s="7" customFormat="1" ht="26.25" x14ac:dyDescent="0.25">
      <c r="A11" s="16">
        <v>4</v>
      </c>
      <c r="B11" s="28" t="s">
        <v>48</v>
      </c>
      <c r="C11" s="28" t="s">
        <v>49</v>
      </c>
      <c r="D11" s="28" t="s">
        <v>50</v>
      </c>
      <c r="E11" s="33" t="s">
        <v>65</v>
      </c>
      <c r="F11" s="28" t="s">
        <v>28</v>
      </c>
      <c r="G11" s="29">
        <v>7</v>
      </c>
      <c r="H11" s="16">
        <v>20</v>
      </c>
      <c r="I11" s="16">
        <v>49</v>
      </c>
      <c r="J11" s="16">
        <v>64</v>
      </c>
      <c r="K11" s="22">
        <f t="shared" si="0"/>
        <v>15.3125</v>
      </c>
      <c r="L11" s="16">
        <v>30</v>
      </c>
      <c r="M11" s="16">
        <v>50.9</v>
      </c>
      <c r="N11" s="16">
        <v>45.66</v>
      </c>
      <c r="O11" s="22">
        <f t="shared" si="1"/>
        <v>26.911591355599214</v>
      </c>
      <c r="P11" s="39">
        <v>20</v>
      </c>
      <c r="Q11" s="22">
        <v>46.08</v>
      </c>
      <c r="R11" s="44">
        <v>37.700000000000003</v>
      </c>
      <c r="S11" s="22">
        <f t="shared" si="2"/>
        <v>16.362847222222221</v>
      </c>
      <c r="T11" s="16">
        <v>30</v>
      </c>
      <c r="U11" s="16">
        <v>6</v>
      </c>
      <c r="V11" s="16">
        <v>10</v>
      </c>
      <c r="W11" s="22">
        <f t="shared" si="3"/>
        <v>18</v>
      </c>
      <c r="X11" s="22">
        <f t="shared" si="4"/>
        <v>76.586938577821428</v>
      </c>
      <c r="Y11" s="36" t="s">
        <v>217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s="7" customFormat="1" ht="26.25" x14ac:dyDescent="0.25">
      <c r="A12" s="16">
        <v>5</v>
      </c>
      <c r="B12" s="28" t="s">
        <v>29</v>
      </c>
      <c r="C12" s="28" t="s">
        <v>30</v>
      </c>
      <c r="D12" s="28" t="s">
        <v>27</v>
      </c>
      <c r="E12" s="33" t="s">
        <v>66</v>
      </c>
      <c r="F12" s="28" t="s">
        <v>31</v>
      </c>
      <c r="G12" s="29">
        <v>8</v>
      </c>
      <c r="H12" s="16">
        <v>20</v>
      </c>
      <c r="I12" s="16">
        <v>27</v>
      </c>
      <c r="J12" s="16">
        <v>64</v>
      </c>
      <c r="K12" s="22">
        <f t="shared" si="0"/>
        <v>8.4375</v>
      </c>
      <c r="L12" s="16">
        <v>30</v>
      </c>
      <c r="M12" s="16">
        <v>48.59</v>
      </c>
      <c r="N12" s="16">
        <v>45.66</v>
      </c>
      <c r="O12" s="22">
        <f t="shared" si="1"/>
        <v>28.190985799547228</v>
      </c>
      <c r="P12" s="39">
        <v>20</v>
      </c>
      <c r="Q12" s="22">
        <v>40.03</v>
      </c>
      <c r="R12" s="44">
        <v>37.700000000000003</v>
      </c>
      <c r="S12" s="22">
        <f t="shared" si="2"/>
        <v>18.835873095178616</v>
      </c>
      <c r="T12" s="16">
        <v>30</v>
      </c>
      <c r="U12" s="16">
        <v>7</v>
      </c>
      <c r="V12" s="16">
        <v>10</v>
      </c>
      <c r="W12" s="22">
        <f t="shared" si="3"/>
        <v>21</v>
      </c>
      <c r="X12" s="22">
        <f t="shared" si="4"/>
        <v>76.464358894725848</v>
      </c>
      <c r="Y12" s="36" t="s">
        <v>217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s="7" customFormat="1" ht="26.25" x14ac:dyDescent="0.25">
      <c r="A13" s="16">
        <v>6</v>
      </c>
      <c r="B13" s="28" t="s">
        <v>21</v>
      </c>
      <c r="C13" s="28" t="s">
        <v>22</v>
      </c>
      <c r="D13" s="28" t="s">
        <v>23</v>
      </c>
      <c r="E13" s="33" t="s">
        <v>64</v>
      </c>
      <c r="F13" s="28" t="s">
        <v>24</v>
      </c>
      <c r="G13" s="29">
        <v>8</v>
      </c>
      <c r="H13" s="16">
        <v>20</v>
      </c>
      <c r="I13" s="16">
        <v>45</v>
      </c>
      <c r="J13" s="16">
        <v>64</v>
      </c>
      <c r="K13" s="22">
        <f t="shared" si="0"/>
        <v>14.0625</v>
      </c>
      <c r="L13" s="16">
        <v>30</v>
      </c>
      <c r="M13" s="16">
        <v>49.63</v>
      </c>
      <c r="N13" s="16">
        <v>45.66</v>
      </c>
      <c r="O13" s="22">
        <f t="shared" si="1"/>
        <v>27.600241789240375</v>
      </c>
      <c r="P13" s="39">
        <v>20</v>
      </c>
      <c r="Q13" s="22">
        <v>43.75</v>
      </c>
      <c r="R13" s="44">
        <v>37.700000000000003</v>
      </c>
      <c r="S13" s="22">
        <f t="shared" si="2"/>
        <v>17.234285714285715</v>
      </c>
      <c r="T13" s="16">
        <v>30</v>
      </c>
      <c r="U13" s="16">
        <v>5.6</v>
      </c>
      <c r="V13" s="16">
        <v>10</v>
      </c>
      <c r="W13" s="22">
        <f t="shared" si="3"/>
        <v>16.8</v>
      </c>
      <c r="X13" s="22">
        <f t="shared" si="4"/>
        <v>75.697027503526087</v>
      </c>
      <c r="Y13" s="36" t="s">
        <v>217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s="7" customFormat="1" ht="25.5" x14ac:dyDescent="0.25">
      <c r="A14" s="16">
        <v>7</v>
      </c>
      <c r="B14" s="71" t="s">
        <v>60</v>
      </c>
      <c r="C14" s="71" t="s">
        <v>61</v>
      </c>
      <c r="D14" s="71" t="s">
        <v>62</v>
      </c>
      <c r="E14" s="73" t="s">
        <v>66</v>
      </c>
      <c r="F14" s="76" t="s">
        <v>63</v>
      </c>
      <c r="G14" s="77">
        <v>8</v>
      </c>
      <c r="H14" s="56">
        <v>20</v>
      </c>
      <c r="I14" s="56">
        <v>50</v>
      </c>
      <c r="J14" s="56">
        <v>64</v>
      </c>
      <c r="K14" s="58">
        <f t="shared" si="0"/>
        <v>15.625</v>
      </c>
      <c r="L14" s="56">
        <v>30</v>
      </c>
      <c r="M14" s="56">
        <v>63.04</v>
      </c>
      <c r="N14" s="56">
        <v>45.66</v>
      </c>
      <c r="O14" s="58">
        <f t="shared" si="1"/>
        <v>21.729060913705585</v>
      </c>
      <c r="P14" s="59">
        <v>20</v>
      </c>
      <c r="Q14" s="58">
        <v>37.700000000000003</v>
      </c>
      <c r="R14" s="60">
        <v>37.700000000000003</v>
      </c>
      <c r="S14" s="58">
        <f t="shared" si="2"/>
        <v>20</v>
      </c>
      <c r="T14" s="56">
        <v>30</v>
      </c>
      <c r="U14" s="56">
        <v>5.2</v>
      </c>
      <c r="V14" s="56">
        <v>10</v>
      </c>
      <c r="W14" s="58">
        <f t="shared" si="3"/>
        <v>15.6</v>
      </c>
      <c r="X14" s="58">
        <f t="shared" si="4"/>
        <v>72.954060913705575</v>
      </c>
      <c r="Y14" s="36" t="s">
        <v>217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s="7" customFormat="1" ht="26.25" x14ac:dyDescent="0.25">
      <c r="A15" s="16">
        <v>8</v>
      </c>
      <c r="B15" s="28" t="s">
        <v>25</v>
      </c>
      <c r="C15" s="28" t="s">
        <v>26</v>
      </c>
      <c r="D15" s="28" t="s">
        <v>27</v>
      </c>
      <c r="E15" s="33" t="s">
        <v>65</v>
      </c>
      <c r="F15" s="28" t="s">
        <v>28</v>
      </c>
      <c r="G15" s="29">
        <v>7</v>
      </c>
      <c r="H15" s="16">
        <v>20</v>
      </c>
      <c r="I15" s="16">
        <v>53</v>
      </c>
      <c r="J15" s="16">
        <v>64</v>
      </c>
      <c r="K15" s="22">
        <f t="shared" si="0"/>
        <v>16.5625</v>
      </c>
      <c r="L15" s="16">
        <v>30</v>
      </c>
      <c r="M15" s="16">
        <v>48.25</v>
      </c>
      <c r="N15" s="16">
        <v>45.66</v>
      </c>
      <c r="O15" s="22">
        <f t="shared" si="1"/>
        <v>28.38963730569948</v>
      </c>
      <c r="P15" s="39">
        <v>20</v>
      </c>
      <c r="Q15" s="22">
        <v>47.15</v>
      </c>
      <c r="R15" s="44">
        <v>37.700000000000003</v>
      </c>
      <c r="S15" s="22">
        <f t="shared" si="2"/>
        <v>15.991516436903501</v>
      </c>
      <c r="T15" s="16">
        <v>30</v>
      </c>
      <c r="U15" s="16">
        <v>4</v>
      </c>
      <c r="V15" s="16">
        <v>10</v>
      </c>
      <c r="W15" s="22">
        <f t="shared" si="3"/>
        <v>12</v>
      </c>
      <c r="X15" s="22">
        <f t="shared" si="4"/>
        <v>72.943653742602976</v>
      </c>
      <c r="Y15" s="36" t="s">
        <v>217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s="7" customFormat="1" ht="26.25" x14ac:dyDescent="0.25">
      <c r="A16" s="16">
        <v>9</v>
      </c>
      <c r="B16" s="28" t="s">
        <v>35</v>
      </c>
      <c r="C16" s="28" t="s">
        <v>30</v>
      </c>
      <c r="D16" s="28" t="s">
        <v>34</v>
      </c>
      <c r="E16" s="33" t="s">
        <v>67</v>
      </c>
      <c r="F16" s="28" t="s">
        <v>36</v>
      </c>
      <c r="G16" s="29">
        <v>7</v>
      </c>
      <c r="H16" s="16">
        <v>20</v>
      </c>
      <c r="I16" s="16">
        <v>44</v>
      </c>
      <c r="J16" s="16">
        <v>64</v>
      </c>
      <c r="K16" s="22">
        <f t="shared" si="0"/>
        <v>13.75</v>
      </c>
      <c r="L16" s="16">
        <v>30</v>
      </c>
      <c r="M16" s="16">
        <v>45.66</v>
      </c>
      <c r="N16" s="16">
        <v>45.66</v>
      </c>
      <c r="O16" s="22">
        <f t="shared" si="1"/>
        <v>30</v>
      </c>
      <c r="P16" s="39">
        <v>20</v>
      </c>
      <c r="Q16" s="22">
        <v>59.76</v>
      </c>
      <c r="R16" s="44">
        <v>37.700000000000003</v>
      </c>
      <c r="S16" s="22">
        <f t="shared" si="2"/>
        <v>12.617135207496654</v>
      </c>
      <c r="T16" s="16">
        <v>30</v>
      </c>
      <c r="U16" s="16">
        <v>3.8</v>
      </c>
      <c r="V16" s="16">
        <v>10</v>
      </c>
      <c r="W16" s="22">
        <f t="shared" si="3"/>
        <v>11.4</v>
      </c>
      <c r="X16" s="22">
        <f t="shared" si="4"/>
        <v>67.767135207496651</v>
      </c>
      <c r="Y16" s="36" t="s">
        <v>217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s="7" customFormat="1" ht="26.25" x14ac:dyDescent="0.25">
      <c r="A17" s="16">
        <v>10</v>
      </c>
      <c r="B17" s="28" t="s">
        <v>21</v>
      </c>
      <c r="C17" s="28" t="s">
        <v>52</v>
      </c>
      <c r="D17" s="28" t="s">
        <v>45</v>
      </c>
      <c r="E17" s="33" t="s">
        <v>68</v>
      </c>
      <c r="F17" s="28" t="s">
        <v>40</v>
      </c>
      <c r="G17" s="29">
        <v>8</v>
      </c>
      <c r="H17" s="16">
        <v>20</v>
      </c>
      <c r="I17" s="16">
        <v>28</v>
      </c>
      <c r="J17" s="16">
        <v>64</v>
      </c>
      <c r="K17" s="22">
        <f t="shared" si="0"/>
        <v>8.75</v>
      </c>
      <c r="L17" s="16">
        <v>30</v>
      </c>
      <c r="M17" s="16">
        <v>53.81</v>
      </c>
      <c r="N17" s="16">
        <v>45.66</v>
      </c>
      <c r="O17" s="22">
        <f t="shared" si="1"/>
        <v>25.456234900576099</v>
      </c>
      <c r="P17" s="39">
        <v>20</v>
      </c>
      <c r="Q17" s="22">
        <v>54.09</v>
      </c>
      <c r="R17" s="44">
        <v>37.700000000000003</v>
      </c>
      <c r="S17" s="22">
        <f t="shared" si="2"/>
        <v>13.939730079497133</v>
      </c>
      <c r="T17" s="16">
        <v>30</v>
      </c>
      <c r="U17" s="16">
        <v>6.5</v>
      </c>
      <c r="V17" s="16">
        <v>10</v>
      </c>
      <c r="W17" s="22">
        <f t="shared" si="3"/>
        <v>19.5</v>
      </c>
      <c r="X17" s="22">
        <f t="shared" si="4"/>
        <v>67.645964980073231</v>
      </c>
      <c r="Y17" s="36" t="s">
        <v>217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s="7" customFormat="1" ht="26.25" x14ac:dyDescent="0.25">
      <c r="A18" s="16">
        <v>11</v>
      </c>
      <c r="B18" s="28" t="s">
        <v>54</v>
      </c>
      <c r="C18" s="28" t="s">
        <v>30</v>
      </c>
      <c r="D18" s="28" t="s">
        <v>55</v>
      </c>
      <c r="E18" s="33" t="s">
        <v>67</v>
      </c>
      <c r="F18" s="28" t="s">
        <v>36</v>
      </c>
      <c r="G18" s="29">
        <v>8</v>
      </c>
      <c r="H18" s="16">
        <v>20</v>
      </c>
      <c r="I18" s="16">
        <v>45</v>
      </c>
      <c r="J18" s="16">
        <v>64</v>
      </c>
      <c r="K18" s="22">
        <f t="shared" si="0"/>
        <v>14.0625</v>
      </c>
      <c r="L18" s="16">
        <v>30</v>
      </c>
      <c r="M18" s="16">
        <v>48.38</v>
      </c>
      <c r="N18" s="16">
        <v>45.66</v>
      </c>
      <c r="O18" s="22">
        <f t="shared" si="1"/>
        <v>28.313352625051671</v>
      </c>
      <c r="P18" s="39">
        <v>20</v>
      </c>
      <c r="Q18" s="22">
        <v>57.59</v>
      </c>
      <c r="R18" s="44">
        <v>37.700000000000003</v>
      </c>
      <c r="S18" s="22">
        <f t="shared" si="2"/>
        <v>13.092550790067719</v>
      </c>
      <c r="T18" s="16">
        <v>30</v>
      </c>
      <c r="U18" s="16">
        <v>4</v>
      </c>
      <c r="V18" s="16">
        <v>10</v>
      </c>
      <c r="W18" s="22">
        <f t="shared" si="3"/>
        <v>12</v>
      </c>
      <c r="X18" s="22">
        <f t="shared" si="4"/>
        <v>67.468403415119383</v>
      </c>
      <c r="Y18" s="36" t="s">
        <v>217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s="7" customFormat="1" ht="26.25" x14ac:dyDescent="0.25">
      <c r="A19" s="16">
        <v>12</v>
      </c>
      <c r="B19" s="28" t="s">
        <v>51</v>
      </c>
      <c r="C19" s="28" t="s">
        <v>52</v>
      </c>
      <c r="D19" s="28" t="s">
        <v>53</v>
      </c>
      <c r="E19" s="33" t="s">
        <v>67</v>
      </c>
      <c r="F19" s="28" t="s">
        <v>36</v>
      </c>
      <c r="G19" s="29">
        <v>8</v>
      </c>
      <c r="H19" s="16">
        <v>20</v>
      </c>
      <c r="I19" s="16">
        <v>42</v>
      </c>
      <c r="J19" s="16">
        <v>64</v>
      </c>
      <c r="K19" s="22">
        <f t="shared" si="0"/>
        <v>13.125</v>
      </c>
      <c r="L19" s="16">
        <v>30</v>
      </c>
      <c r="M19" s="16">
        <v>51.28</v>
      </c>
      <c r="N19" s="16">
        <v>45.66</v>
      </c>
      <c r="O19" s="22">
        <f t="shared" si="1"/>
        <v>26.712168486739468</v>
      </c>
      <c r="P19" s="39">
        <v>20</v>
      </c>
      <c r="Q19" s="22">
        <v>56.51</v>
      </c>
      <c r="R19" s="44">
        <v>37.700000000000003</v>
      </c>
      <c r="S19" s="22">
        <f t="shared" si="2"/>
        <v>13.342771190939658</v>
      </c>
      <c r="T19" s="16">
        <v>30</v>
      </c>
      <c r="U19" s="16">
        <v>4.5</v>
      </c>
      <c r="V19" s="16">
        <v>10</v>
      </c>
      <c r="W19" s="22">
        <f t="shared" si="3"/>
        <v>13.5</v>
      </c>
      <c r="X19" s="22">
        <f t="shared" si="4"/>
        <v>66.67993967767913</v>
      </c>
      <c r="Y19" s="36" t="s">
        <v>217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s="7" customFormat="1" ht="36.75" x14ac:dyDescent="0.25">
      <c r="A20" s="16">
        <v>13</v>
      </c>
      <c r="B20" s="31" t="s">
        <v>44</v>
      </c>
      <c r="C20" s="31" t="s">
        <v>42</v>
      </c>
      <c r="D20" s="31" t="s">
        <v>45</v>
      </c>
      <c r="E20" s="34" t="s">
        <v>69</v>
      </c>
      <c r="F20" s="75" t="s">
        <v>46</v>
      </c>
      <c r="G20" s="32" t="s">
        <v>47</v>
      </c>
      <c r="H20" s="16">
        <v>20</v>
      </c>
      <c r="I20" s="16">
        <v>38</v>
      </c>
      <c r="J20" s="16">
        <v>64</v>
      </c>
      <c r="K20" s="22">
        <f t="shared" si="0"/>
        <v>11.875</v>
      </c>
      <c r="L20" s="16">
        <v>30</v>
      </c>
      <c r="M20" s="16">
        <v>47.25</v>
      </c>
      <c r="N20" s="16">
        <v>45.66</v>
      </c>
      <c r="O20" s="22">
        <f t="shared" si="1"/>
        <v>28.990476190476191</v>
      </c>
      <c r="P20" s="39">
        <v>20</v>
      </c>
      <c r="Q20" s="22">
        <v>52.45</v>
      </c>
      <c r="R20" s="44">
        <v>37.700000000000003</v>
      </c>
      <c r="S20" s="22">
        <f t="shared" si="2"/>
        <v>14.375595805529075</v>
      </c>
      <c r="T20" s="16">
        <v>30</v>
      </c>
      <c r="U20" s="16">
        <v>3.8</v>
      </c>
      <c r="V20" s="16">
        <v>10</v>
      </c>
      <c r="W20" s="22">
        <f t="shared" si="3"/>
        <v>11.4</v>
      </c>
      <c r="X20" s="22">
        <f t="shared" si="4"/>
        <v>66.641071996005266</v>
      </c>
      <c r="Y20" s="36" t="s">
        <v>217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s="62" customFormat="1" ht="26.25" x14ac:dyDescent="0.25">
      <c r="A21" s="56">
        <v>14</v>
      </c>
      <c r="B21" s="72" t="s">
        <v>32</v>
      </c>
      <c r="C21" s="72" t="s">
        <v>33</v>
      </c>
      <c r="D21" s="72" t="s">
        <v>34</v>
      </c>
      <c r="E21" s="74" t="s">
        <v>66</v>
      </c>
      <c r="F21" s="72" t="s">
        <v>31</v>
      </c>
      <c r="G21" s="78">
        <v>8</v>
      </c>
      <c r="H21" s="16">
        <v>20</v>
      </c>
      <c r="I21" s="16">
        <v>19</v>
      </c>
      <c r="J21" s="16">
        <v>64</v>
      </c>
      <c r="K21" s="22">
        <f t="shared" si="0"/>
        <v>5.9375</v>
      </c>
      <c r="L21" s="16">
        <v>30</v>
      </c>
      <c r="M21" s="16">
        <v>65.31</v>
      </c>
      <c r="N21" s="16">
        <v>45.66</v>
      </c>
      <c r="O21" s="22">
        <f t="shared" si="1"/>
        <v>20.973817179604961</v>
      </c>
      <c r="P21" s="39">
        <v>20</v>
      </c>
      <c r="Q21" s="22">
        <v>51.45</v>
      </c>
      <c r="R21" s="44">
        <v>37.700000000000003</v>
      </c>
      <c r="S21" s="22">
        <f t="shared" si="2"/>
        <v>14.655004859086491</v>
      </c>
      <c r="T21" s="16">
        <v>30</v>
      </c>
      <c r="U21" s="16">
        <v>5</v>
      </c>
      <c r="V21" s="16">
        <v>10</v>
      </c>
      <c r="W21" s="22">
        <f t="shared" si="3"/>
        <v>15</v>
      </c>
      <c r="X21" s="22">
        <f t="shared" si="4"/>
        <v>56.566322038691453</v>
      </c>
      <c r="Y21" s="36" t="s">
        <v>217</v>
      </c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</row>
    <row r="22" spans="1:45" s="7" customFormat="1" x14ac:dyDescent="0.25">
      <c r="A22" s="5"/>
      <c r="B22" s="5"/>
      <c r="C22" s="5"/>
      <c r="D22" s="5"/>
      <c r="F22" s="5"/>
      <c r="G22" s="5"/>
      <c r="H22" s="5"/>
      <c r="I22" s="5"/>
      <c r="J22" s="5"/>
      <c r="K22" s="6"/>
      <c r="L22" s="5"/>
      <c r="M22" s="5"/>
      <c r="N22" s="5"/>
      <c r="O22" s="6"/>
      <c r="P22" s="5"/>
      <c r="Q22" s="5"/>
      <c r="R22" s="45"/>
      <c r="S22" s="6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5" s="7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6"/>
      <c r="L23" s="5"/>
      <c r="M23" s="5"/>
      <c r="N23" s="5"/>
      <c r="O23" s="6"/>
      <c r="P23" s="5"/>
      <c r="Q23" s="5"/>
      <c r="R23" s="45"/>
      <c r="S23" s="6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5" s="7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6"/>
      <c r="L24" s="5"/>
      <c r="M24" s="5"/>
      <c r="N24" s="5"/>
      <c r="O24" s="6"/>
      <c r="P24" s="5"/>
      <c r="Q24" s="5"/>
      <c r="R24" s="45"/>
      <c r="S24" s="6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5" s="7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6"/>
      <c r="L25" s="5"/>
      <c r="M25" s="5"/>
      <c r="N25" s="5"/>
      <c r="O25" s="6"/>
      <c r="P25" s="5"/>
      <c r="Q25" s="5"/>
      <c r="R25" s="45"/>
      <c r="S25" s="6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5" s="7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6"/>
      <c r="L26" s="5"/>
      <c r="M26" s="5"/>
      <c r="N26" s="5"/>
      <c r="O26" s="6"/>
      <c r="P26" s="5"/>
      <c r="Q26" s="5"/>
      <c r="R26" s="45"/>
      <c r="S26" s="6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5" s="7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  <c r="N27" s="5"/>
      <c r="O27" s="6"/>
      <c r="P27" s="5"/>
      <c r="Q27" s="5"/>
      <c r="R27" s="45"/>
      <c r="S27" s="6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5" s="7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6"/>
      <c r="L28" s="5"/>
      <c r="M28" s="5"/>
      <c r="N28" s="5"/>
      <c r="O28" s="6"/>
      <c r="P28" s="5"/>
      <c r="Q28" s="5"/>
      <c r="R28" s="45"/>
      <c r="S28" s="6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5" s="7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6"/>
      <c r="L29" s="5"/>
      <c r="M29" s="5"/>
      <c r="N29" s="5"/>
      <c r="O29" s="6"/>
      <c r="P29" s="5"/>
      <c r="Q29" s="5"/>
      <c r="R29" s="45"/>
      <c r="S29" s="6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5" s="7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6"/>
      <c r="L30" s="5"/>
      <c r="M30" s="5"/>
      <c r="N30" s="5"/>
      <c r="O30" s="6"/>
      <c r="P30" s="5"/>
      <c r="Q30" s="5"/>
      <c r="R30" s="45"/>
      <c r="S30" s="6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5" s="7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6"/>
      <c r="L31" s="5"/>
      <c r="M31" s="5"/>
      <c r="N31" s="5"/>
      <c r="O31" s="6"/>
      <c r="P31" s="5"/>
      <c r="Q31" s="5"/>
      <c r="R31" s="45"/>
      <c r="S31" s="6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5" s="7" customFormat="1" x14ac:dyDescent="0.25">
      <c r="K32" s="15"/>
      <c r="O32" s="15"/>
      <c r="R32" s="46"/>
      <c r="S32" s="15"/>
    </row>
    <row r="33" spans="11:19" s="7" customFormat="1" x14ac:dyDescent="0.25">
      <c r="K33" s="15"/>
      <c r="O33" s="15"/>
      <c r="R33" s="46"/>
      <c r="S33" s="15"/>
    </row>
    <row r="34" spans="11:19" s="7" customFormat="1" x14ac:dyDescent="0.25">
      <c r="K34" s="15"/>
      <c r="O34" s="15"/>
      <c r="R34" s="46"/>
      <c r="S34" s="15"/>
    </row>
    <row r="35" spans="11:19" s="7" customFormat="1" x14ac:dyDescent="0.25">
      <c r="K35" s="15"/>
      <c r="O35" s="15"/>
      <c r="R35" s="46"/>
      <c r="S35" s="15"/>
    </row>
    <row r="36" spans="11:19" s="7" customFormat="1" x14ac:dyDescent="0.25">
      <c r="K36" s="15"/>
      <c r="O36" s="15"/>
      <c r="R36" s="46"/>
      <c r="S36" s="15"/>
    </row>
    <row r="37" spans="11:19" s="7" customFormat="1" x14ac:dyDescent="0.25">
      <c r="K37" s="15"/>
      <c r="O37" s="15"/>
      <c r="R37" s="46"/>
      <c r="S37" s="15"/>
    </row>
    <row r="38" spans="11:19" s="7" customFormat="1" x14ac:dyDescent="0.25">
      <c r="K38" s="15"/>
      <c r="O38" s="15"/>
      <c r="R38" s="46"/>
      <c r="S38" s="15"/>
    </row>
    <row r="39" spans="11:19" s="7" customFormat="1" x14ac:dyDescent="0.25">
      <c r="K39" s="15"/>
      <c r="O39" s="15"/>
      <c r="R39" s="46"/>
      <c r="S39" s="15"/>
    </row>
    <row r="40" spans="11:19" s="7" customFormat="1" x14ac:dyDescent="0.25">
      <c r="K40" s="15"/>
      <c r="O40" s="15"/>
      <c r="R40" s="46"/>
      <c r="S40" s="15"/>
    </row>
    <row r="41" spans="11:19" s="7" customFormat="1" x14ac:dyDescent="0.25">
      <c r="K41" s="15"/>
      <c r="O41" s="15"/>
      <c r="R41" s="46"/>
      <c r="S41" s="15"/>
    </row>
    <row r="42" spans="11:19" s="7" customFormat="1" x14ac:dyDescent="0.25">
      <c r="K42" s="15"/>
      <c r="O42" s="15"/>
      <c r="R42" s="46"/>
      <c r="S42" s="15"/>
    </row>
    <row r="43" spans="11:19" s="7" customFormat="1" x14ac:dyDescent="0.25">
      <c r="K43" s="15"/>
      <c r="O43" s="15"/>
      <c r="R43" s="46"/>
      <c r="S43" s="15"/>
    </row>
    <row r="44" spans="11:19" s="7" customFormat="1" x14ac:dyDescent="0.25">
      <c r="K44" s="15"/>
      <c r="O44" s="15"/>
      <c r="R44" s="46"/>
      <c r="S44" s="15"/>
    </row>
    <row r="45" spans="11:19" s="7" customFormat="1" x14ac:dyDescent="0.25">
      <c r="K45" s="15"/>
      <c r="O45" s="15"/>
      <c r="R45" s="46"/>
      <c r="S45" s="15"/>
    </row>
    <row r="46" spans="11:19" s="7" customFormat="1" x14ac:dyDescent="0.25">
      <c r="K46" s="15"/>
      <c r="O46" s="15"/>
      <c r="R46" s="46"/>
      <c r="S46" s="15"/>
    </row>
  </sheetData>
  <sheetProtection formatCells="0" formatColumns="0" formatRows="0" deleteRows="0"/>
  <protectedRanges>
    <protectedRange sqref="E23:E39 F22:XFD39 A22:D39" name="Диапазон1"/>
    <protectedRange sqref="U8:U21" name="Диапазон5_1"/>
    <protectedRange sqref="M8:N21" name="Диапазон4_1"/>
    <protectedRange sqref="I8:I21" name="Диапазон3_1"/>
    <protectedRange sqref="B18:D21 F18:G21 E18:E19 B8:G17" name="Диапазон2_1"/>
    <protectedRange sqref="E20:E21" name="Диапазон1_1"/>
  </protectedRanges>
  <mergeCells count="17">
    <mergeCell ref="A6:A7"/>
    <mergeCell ref="R1:T1"/>
    <mergeCell ref="R2:T2"/>
    <mergeCell ref="R3:T3"/>
    <mergeCell ref="R4:T4"/>
    <mergeCell ref="A5:T5"/>
    <mergeCell ref="B6:B7"/>
    <mergeCell ref="C6:C7"/>
    <mergeCell ref="Y6:Y7"/>
    <mergeCell ref="D6:D7"/>
    <mergeCell ref="E6:E7"/>
    <mergeCell ref="F6:F7"/>
    <mergeCell ref="G6:G7"/>
    <mergeCell ref="H6:K6"/>
    <mergeCell ref="L6:O6"/>
    <mergeCell ref="T6:W6"/>
    <mergeCell ref="P6:S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S49"/>
  <sheetViews>
    <sheetView tabSelected="1" topLeftCell="E22" workbookViewId="0">
      <selection activeCell="E15" sqref="E15"/>
    </sheetView>
  </sheetViews>
  <sheetFormatPr defaultRowHeight="15" x14ac:dyDescent="0.25"/>
  <cols>
    <col min="1" max="1" width="6.140625" customWidth="1"/>
    <col min="2" max="2" width="10.28515625" customWidth="1"/>
    <col min="3" max="3" width="7.5703125" customWidth="1"/>
    <col min="4" max="4" width="13.140625" customWidth="1"/>
    <col min="5" max="6" width="18.140625" customWidth="1"/>
    <col min="7" max="7" width="3.5703125" customWidth="1"/>
    <col min="8" max="10" width="5.7109375" customWidth="1"/>
    <col min="11" max="11" width="9.140625" style="1"/>
    <col min="12" max="12" width="5.5703125" customWidth="1"/>
    <col min="13" max="13" width="7.140625" customWidth="1"/>
    <col min="14" max="14" width="8" customWidth="1"/>
    <col min="15" max="15" width="9.140625" style="1"/>
    <col min="16" max="16" width="5.42578125" style="41" customWidth="1"/>
    <col min="17" max="17" width="5.42578125" customWidth="1"/>
    <col min="18" max="18" width="8.42578125" customWidth="1"/>
    <col min="19" max="19" width="9.140625" style="1"/>
    <col min="20" max="20" width="6.85546875" customWidth="1"/>
    <col min="21" max="21" width="9.140625" style="4"/>
    <col min="22" max="22" width="5.7109375" style="4" customWidth="1"/>
    <col min="23" max="23" width="9.140625" style="4"/>
    <col min="25" max="25" width="12.85546875" customWidth="1"/>
  </cols>
  <sheetData>
    <row r="1" spans="1:45" s="7" customFormat="1" ht="16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6"/>
      <c r="P1" s="37"/>
      <c r="Q1" s="5"/>
      <c r="R1" s="144" t="s">
        <v>10</v>
      </c>
      <c r="S1" s="144"/>
      <c r="T1" s="144"/>
      <c r="U1" s="11"/>
      <c r="V1" s="11"/>
      <c r="W1" s="11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5" s="7" customFormat="1" ht="30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6"/>
      <c r="P2" s="37"/>
      <c r="Q2" s="5"/>
      <c r="R2" s="144" t="s">
        <v>11</v>
      </c>
      <c r="S2" s="144"/>
      <c r="T2" s="144"/>
      <c r="U2" s="11"/>
      <c r="V2" s="11"/>
      <c r="W2" s="11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5" s="7" customFormat="1" ht="18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6"/>
      <c r="P3" s="37"/>
      <c r="Q3" s="5"/>
      <c r="R3" s="144" t="s">
        <v>20</v>
      </c>
      <c r="S3" s="144"/>
      <c r="T3" s="144"/>
      <c r="U3" s="11"/>
      <c r="V3" s="11"/>
      <c r="W3" s="11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5" s="7" customFormat="1" ht="18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6"/>
      <c r="P4" s="37"/>
      <c r="Q4" s="5"/>
      <c r="R4" s="144" t="s">
        <v>12</v>
      </c>
      <c r="S4" s="144"/>
      <c r="T4" s="144"/>
      <c r="U4" s="11"/>
      <c r="V4" s="11"/>
      <c r="W4" s="11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5" s="9" customFormat="1" ht="38.25" customHeight="1" x14ac:dyDescent="0.4">
      <c r="A5" s="145" t="s">
        <v>212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42"/>
      <c r="V5" s="42"/>
      <c r="W5" s="42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5" s="12" customFormat="1" ht="36" customHeight="1" x14ac:dyDescent="0.25">
      <c r="A6" s="141" t="s">
        <v>4</v>
      </c>
      <c r="B6" s="141" t="s">
        <v>13</v>
      </c>
      <c r="C6" s="141" t="s">
        <v>14</v>
      </c>
      <c r="D6" s="141" t="s">
        <v>15</v>
      </c>
      <c r="E6" s="141" t="s">
        <v>16</v>
      </c>
      <c r="F6" s="141" t="s">
        <v>17</v>
      </c>
      <c r="G6" s="149" t="s">
        <v>8</v>
      </c>
      <c r="H6" s="146" t="s">
        <v>5</v>
      </c>
      <c r="I6" s="147"/>
      <c r="J6" s="147"/>
      <c r="K6" s="148"/>
      <c r="L6" s="146" t="s">
        <v>7</v>
      </c>
      <c r="M6" s="147"/>
      <c r="N6" s="147"/>
      <c r="O6" s="148"/>
      <c r="P6" s="146" t="s">
        <v>133</v>
      </c>
      <c r="Q6" s="147"/>
      <c r="R6" s="147"/>
      <c r="S6" s="148"/>
      <c r="T6" s="146" t="s">
        <v>9</v>
      </c>
      <c r="U6" s="147"/>
      <c r="V6" s="147"/>
      <c r="W6" s="148"/>
      <c r="X6" s="10" t="s">
        <v>6</v>
      </c>
      <c r="Y6" s="143" t="s">
        <v>215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14" customFormat="1" x14ac:dyDescent="0.25">
      <c r="A7" s="142"/>
      <c r="B7" s="142"/>
      <c r="C7" s="142"/>
      <c r="D7" s="142"/>
      <c r="E7" s="142"/>
      <c r="F7" s="142"/>
      <c r="G7" s="150"/>
      <c r="H7" s="10" t="s">
        <v>0</v>
      </c>
      <c r="I7" s="10" t="s">
        <v>1</v>
      </c>
      <c r="J7" s="10" t="s">
        <v>2</v>
      </c>
      <c r="K7" s="18" t="s">
        <v>3</v>
      </c>
      <c r="L7" s="10" t="s">
        <v>0</v>
      </c>
      <c r="M7" s="10" t="s">
        <v>1</v>
      </c>
      <c r="N7" s="10" t="s">
        <v>2</v>
      </c>
      <c r="O7" s="18" t="s">
        <v>3</v>
      </c>
      <c r="P7" s="38" t="s">
        <v>0</v>
      </c>
      <c r="Q7" s="10" t="s">
        <v>1</v>
      </c>
      <c r="R7" s="10" t="s">
        <v>2</v>
      </c>
      <c r="S7" s="18" t="s">
        <v>3</v>
      </c>
      <c r="T7" s="10" t="s">
        <v>0</v>
      </c>
      <c r="U7" s="10" t="s">
        <v>1</v>
      </c>
      <c r="V7" s="10" t="s">
        <v>2</v>
      </c>
      <c r="W7" s="18" t="s">
        <v>3</v>
      </c>
      <c r="X7" s="10"/>
      <c r="Y7" s="14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7" customFormat="1" ht="26.25" x14ac:dyDescent="0.25">
      <c r="A8" s="16">
        <v>1</v>
      </c>
      <c r="B8" s="28" t="s">
        <v>80</v>
      </c>
      <c r="C8" s="28" t="s">
        <v>76</v>
      </c>
      <c r="D8" s="28" t="s">
        <v>81</v>
      </c>
      <c r="E8" s="33" t="s">
        <v>65</v>
      </c>
      <c r="F8" s="28" t="s">
        <v>28</v>
      </c>
      <c r="G8" s="29">
        <v>7</v>
      </c>
      <c r="H8" s="16">
        <v>20</v>
      </c>
      <c r="I8" s="16">
        <v>56</v>
      </c>
      <c r="J8" s="16">
        <v>64</v>
      </c>
      <c r="K8" s="22">
        <f t="shared" ref="K8:K27" si="0">(H8*I8)/J8</f>
        <v>17.5</v>
      </c>
      <c r="L8" s="16">
        <v>30</v>
      </c>
      <c r="M8" s="16">
        <v>44.91</v>
      </c>
      <c r="N8" s="16">
        <v>36.56</v>
      </c>
      <c r="O8" s="22">
        <f t="shared" ref="O8:O27" si="1">(L8*N8)/M8</f>
        <v>24.422177688710761</v>
      </c>
      <c r="P8" s="39">
        <v>20</v>
      </c>
      <c r="Q8" s="22">
        <v>34.26</v>
      </c>
      <c r="R8" s="22">
        <v>31.47</v>
      </c>
      <c r="S8" s="22">
        <f t="shared" ref="S8:S27" si="2">(P8*R8)/Q8</f>
        <v>18.371278458844134</v>
      </c>
      <c r="T8" s="16">
        <v>30</v>
      </c>
      <c r="U8" s="10">
        <v>7.5</v>
      </c>
      <c r="V8" s="10">
        <v>10</v>
      </c>
      <c r="W8" s="18">
        <f t="shared" ref="W8:W27" si="3">(T8*U8)/V8</f>
        <v>22.5</v>
      </c>
      <c r="X8" s="22">
        <f t="shared" ref="X8:X27" si="4">K8+O8+S8+W8</f>
        <v>82.793456147554892</v>
      </c>
      <c r="Y8" s="36" t="s">
        <v>216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7" customFormat="1" ht="26.25" x14ac:dyDescent="0.25">
      <c r="A9" s="16">
        <v>2</v>
      </c>
      <c r="B9" s="28" t="s">
        <v>91</v>
      </c>
      <c r="C9" s="28" t="s">
        <v>92</v>
      </c>
      <c r="D9" s="28" t="s">
        <v>93</v>
      </c>
      <c r="E9" s="33" t="s">
        <v>71</v>
      </c>
      <c r="F9" s="28" t="s">
        <v>59</v>
      </c>
      <c r="G9" s="29">
        <v>8</v>
      </c>
      <c r="H9" s="16">
        <v>20</v>
      </c>
      <c r="I9" s="16">
        <v>55</v>
      </c>
      <c r="J9" s="16">
        <v>64</v>
      </c>
      <c r="K9" s="22">
        <f t="shared" si="0"/>
        <v>17.1875</v>
      </c>
      <c r="L9" s="16">
        <v>30</v>
      </c>
      <c r="M9" s="16">
        <v>43.41</v>
      </c>
      <c r="N9" s="16">
        <v>36.56</v>
      </c>
      <c r="O9" s="22">
        <f t="shared" si="1"/>
        <v>25.266067726330345</v>
      </c>
      <c r="P9" s="39">
        <v>20</v>
      </c>
      <c r="Q9" s="22">
        <v>46.63</v>
      </c>
      <c r="R9" s="22">
        <v>31.47</v>
      </c>
      <c r="S9" s="22">
        <f t="shared" si="2"/>
        <v>13.497748230752734</v>
      </c>
      <c r="T9" s="16">
        <v>30</v>
      </c>
      <c r="U9" s="10">
        <v>8.9</v>
      </c>
      <c r="V9" s="10">
        <v>10</v>
      </c>
      <c r="W9" s="18">
        <f t="shared" si="3"/>
        <v>26.7</v>
      </c>
      <c r="X9" s="22">
        <f t="shared" si="4"/>
        <v>82.651315957083085</v>
      </c>
      <c r="Y9" s="36" t="s">
        <v>217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s="7" customFormat="1" ht="36.75" x14ac:dyDescent="0.25">
      <c r="A10" s="16">
        <v>3</v>
      </c>
      <c r="B10" s="28" t="s">
        <v>82</v>
      </c>
      <c r="C10" s="28" t="s">
        <v>83</v>
      </c>
      <c r="D10" s="28" t="s">
        <v>84</v>
      </c>
      <c r="E10" s="33" t="s">
        <v>127</v>
      </c>
      <c r="F10" s="30" t="s">
        <v>46</v>
      </c>
      <c r="G10" s="29" t="s">
        <v>122</v>
      </c>
      <c r="H10" s="16">
        <v>20</v>
      </c>
      <c r="I10" s="16">
        <v>54</v>
      </c>
      <c r="J10" s="16">
        <v>64</v>
      </c>
      <c r="K10" s="22">
        <f t="shared" si="0"/>
        <v>16.875</v>
      </c>
      <c r="L10" s="16">
        <v>30</v>
      </c>
      <c r="M10" s="16">
        <v>38.72</v>
      </c>
      <c r="N10" s="16">
        <v>36.56</v>
      </c>
      <c r="O10" s="22">
        <f t="shared" si="1"/>
        <v>28.326446280991743</v>
      </c>
      <c r="P10" s="39">
        <v>20</v>
      </c>
      <c r="Q10" s="22">
        <v>37.200000000000003</v>
      </c>
      <c r="R10" s="22">
        <v>31.47</v>
      </c>
      <c r="S10" s="22">
        <f t="shared" si="2"/>
        <v>16.919354838709676</v>
      </c>
      <c r="T10" s="16">
        <v>30</v>
      </c>
      <c r="U10" s="10">
        <v>6.8</v>
      </c>
      <c r="V10" s="10">
        <v>10</v>
      </c>
      <c r="W10" s="18">
        <f t="shared" si="3"/>
        <v>20.399999999999999</v>
      </c>
      <c r="X10" s="22">
        <f t="shared" si="4"/>
        <v>82.520801119701417</v>
      </c>
      <c r="Y10" s="36" t="s">
        <v>217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s="7" customFormat="1" ht="26.25" x14ac:dyDescent="0.25">
      <c r="A11" s="16">
        <v>4</v>
      </c>
      <c r="B11" s="63" t="s">
        <v>121</v>
      </c>
      <c r="C11" s="63" t="s">
        <v>73</v>
      </c>
      <c r="D11" s="63" t="s">
        <v>96</v>
      </c>
      <c r="E11" s="64" t="s">
        <v>70</v>
      </c>
      <c r="F11" s="63" t="s">
        <v>28</v>
      </c>
      <c r="G11" s="65">
        <v>8</v>
      </c>
      <c r="H11" s="56">
        <v>20</v>
      </c>
      <c r="I11" s="66">
        <v>45</v>
      </c>
      <c r="J11" s="56">
        <v>64</v>
      </c>
      <c r="K11" s="58">
        <f t="shared" si="0"/>
        <v>14.0625</v>
      </c>
      <c r="L11" s="56">
        <v>30</v>
      </c>
      <c r="M11" s="66">
        <v>36.56</v>
      </c>
      <c r="N11" s="56">
        <v>36.56</v>
      </c>
      <c r="O11" s="58">
        <f t="shared" si="1"/>
        <v>30.000000000000004</v>
      </c>
      <c r="P11" s="59">
        <v>20</v>
      </c>
      <c r="Q11" s="58">
        <v>31.72</v>
      </c>
      <c r="R11" s="58">
        <v>31.47</v>
      </c>
      <c r="S11" s="58">
        <f t="shared" si="2"/>
        <v>19.84237074401009</v>
      </c>
      <c r="T11" s="56">
        <v>30</v>
      </c>
      <c r="U11" s="67">
        <v>6</v>
      </c>
      <c r="V11" s="67">
        <v>10</v>
      </c>
      <c r="W11" s="68">
        <f t="shared" si="3"/>
        <v>18</v>
      </c>
      <c r="X11" s="58">
        <f t="shared" si="4"/>
        <v>81.904870744010083</v>
      </c>
      <c r="Y11" s="36" t="s">
        <v>217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s="7" customFormat="1" ht="26.25" x14ac:dyDescent="0.25">
      <c r="A12" s="16">
        <v>5</v>
      </c>
      <c r="B12" s="63" t="s">
        <v>119</v>
      </c>
      <c r="C12" s="63" t="s">
        <v>120</v>
      </c>
      <c r="D12" s="63" t="s">
        <v>99</v>
      </c>
      <c r="E12" s="64" t="s">
        <v>70</v>
      </c>
      <c r="F12" s="63" t="s">
        <v>28</v>
      </c>
      <c r="G12" s="65">
        <v>8</v>
      </c>
      <c r="H12" s="56">
        <v>20</v>
      </c>
      <c r="I12" s="66">
        <v>39</v>
      </c>
      <c r="J12" s="56">
        <v>64</v>
      </c>
      <c r="K12" s="58">
        <f t="shared" si="0"/>
        <v>12.1875</v>
      </c>
      <c r="L12" s="56">
        <v>30</v>
      </c>
      <c r="M12" s="66">
        <v>42.47</v>
      </c>
      <c r="N12" s="56">
        <v>36.56</v>
      </c>
      <c r="O12" s="58">
        <f t="shared" si="1"/>
        <v>25.825288438898049</v>
      </c>
      <c r="P12" s="59">
        <v>20</v>
      </c>
      <c r="Q12" s="58">
        <v>31.47</v>
      </c>
      <c r="R12" s="58">
        <v>31.47</v>
      </c>
      <c r="S12" s="58">
        <f t="shared" si="2"/>
        <v>20</v>
      </c>
      <c r="T12" s="56">
        <v>30</v>
      </c>
      <c r="U12" s="67">
        <v>7.4</v>
      </c>
      <c r="V12" s="67">
        <v>10</v>
      </c>
      <c r="W12" s="68">
        <f t="shared" si="3"/>
        <v>22.2</v>
      </c>
      <c r="X12" s="58">
        <f t="shared" si="4"/>
        <v>80.212788438898045</v>
      </c>
      <c r="Y12" s="36" t="s">
        <v>217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s="7" customFormat="1" ht="26.25" x14ac:dyDescent="0.25">
      <c r="A13" s="16">
        <v>6</v>
      </c>
      <c r="B13" s="28" t="s">
        <v>72</v>
      </c>
      <c r="C13" s="28" t="s">
        <v>73</v>
      </c>
      <c r="D13" s="28" t="s">
        <v>74</v>
      </c>
      <c r="E13" s="33" t="s">
        <v>64</v>
      </c>
      <c r="F13" s="28" t="s">
        <v>24</v>
      </c>
      <c r="G13" s="29">
        <v>8</v>
      </c>
      <c r="H13" s="16">
        <v>20</v>
      </c>
      <c r="I13" s="16">
        <v>41</v>
      </c>
      <c r="J13" s="16">
        <v>64</v>
      </c>
      <c r="K13" s="22">
        <f t="shared" si="0"/>
        <v>12.8125</v>
      </c>
      <c r="L13" s="16">
        <v>30</v>
      </c>
      <c r="M13" s="16">
        <v>49.09</v>
      </c>
      <c r="N13" s="16">
        <v>36.56</v>
      </c>
      <c r="O13" s="22">
        <f t="shared" si="1"/>
        <v>22.342635974740276</v>
      </c>
      <c r="P13" s="39">
        <v>20</v>
      </c>
      <c r="Q13" s="22">
        <v>41.06</v>
      </c>
      <c r="R13" s="22">
        <v>31.47</v>
      </c>
      <c r="S13" s="22">
        <f t="shared" si="2"/>
        <v>15.328787140769604</v>
      </c>
      <c r="T13" s="16">
        <v>30</v>
      </c>
      <c r="U13" s="10">
        <v>8.1999999999999993</v>
      </c>
      <c r="V13" s="10">
        <v>10</v>
      </c>
      <c r="W13" s="18">
        <f t="shared" si="3"/>
        <v>24.599999999999998</v>
      </c>
      <c r="X13" s="22">
        <f t="shared" si="4"/>
        <v>75.083923115509876</v>
      </c>
      <c r="Y13" s="36" t="s">
        <v>217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s="7" customFormat="1" ht="26.25" x14ac:dyDescent="0.25">
      <c r="A14" s="16">
        <v>7</v>
      </c>
      <c r="B14" s="28" t="s">
        <v>97</v>
      </c>
      <c r="C14" s="28" t="s">
        <v>98</v>
      </c>
      <c r="D14" s="28" t="s">
        <v>99</v>
      </c>
      <c r="E14" s="33" t="s">
        <v>70</v>
      </c>
      <c r="F14" s="28" t="s">
        <v>28</v>
      </c>
      <c r="G14" s="29">
        <v>8</v>
      </c>
      <c r="H14" s="16">
        <v>20</v>
      </c>
      <c r="I14" s="16">
        <v>54</v>
      </c>
      <c r="J14" s="16">
        <v>64</v>
      </c>
      <c r="K14" s="22">
        <f t="shared" si="0"/>
        <v>16.875</v>
      </c>
      <c r="L14" s="16">
        <v>30</v>
      </c>
      <c r="M14" s="16">
        <v>49.41</v>
      </c>
      <c r="N14" s="16">
        <v>36.56</v>
      </c>
      <c r="O14" s="22">
        <f t="shared" si="1"/>
        <v>22.197935640558597</v>
      </c>
      <c r="P14" s="39">
        <v>20</v>
      </c>
      <c r="Q14" s="22">
        <v>48.63</v>
      </c>
      <c r="R14" s="22">
        <v>31.47</v>
      </c>
      <c r="S14" s="22">
        <f t="shared" si="2"/>
        <v>12.942628007402837</v>
      </c>
      <c r="T14" s="16">
        <v>30</v>
      </c>
      <c r="U14" s="10">
        <v>7.2</v>
      </c>
      <c r="V14" s="10">
        <v>10</v>
      </c>
      <c r="W14" s="18">
        <f t="shared" si="3"/>
        <v>21.6</v>
      </c>
      <c r="X14" s="22">
        <f t="shared" si="4"/>
        <v>73.615563647961437</v>
      </c>
      <c r="Y14" s="36" t="s">
        <v>217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s="7" customFormat="1" ht="26.25" x14ac:dyDescent="0.25">
      <c r="A15" s="16">
        <v>8</v>
      </c>
      <c r="B15" s="28" t="s">
        <v>85</v>
      </c>
      <c r="C15" s="28" t="s">
        <v>86</v>
      </c>
      <c r="D15" s="28" t="s">
        <v>87</v>
      </c>
      <c r="E15" s="33" t="s">
        <v>65</v>
      </c>
      <c r="F15" s="28" t="s">
        <v>28</v>
      </c>
      <c r="G15" s="29">
        <v>7</v>
      </c>
      <c r="H15" s="16">
        <v>20</v>
      </c>
      <c r="I15" s="16">
        <v>43</v>
      </c>
      <c r="J15" s="16">
        <v>64</v>
      </c>
      <c r="K15" s="22">
        <f t="shared" si="0"/>
        <v>13.4375</v>
      </c>
      <c r="L15" s="16">
        <v>30</v>
      </c>
      <c r="M15" s="16">
        <v>40.5</v>
      </c>
      <c r="N15" s="16">
        <v>36.56</v>
      </c>
      <c r="O15" s="22">
        <f t="shared" si="1"/>
        <v>27.081481481481486</v>
      </c>
      <c r="P15" s="39">
        <v>20</v>
      </c>
      <c r="Q15" s="22">
        <v>39.79</v>
      </c>
      <c r="R15" s="22">
        <v>31.47</v>
      </c>
      <c r="S15" s="22">
        <f t="shared" si="2"/>
        <v>15.818044734858004</v>
      </c>
      <c r="T15" s="16">
        <v>30</v>
      </c>
      <c r="U15" s="10">
        <v>5.5</v>
      </c>
      <c r="V15" s="10">
        <v>10</v>
      </c>
      <c r="W15" s="18">
        <f t="shared" si="3"/>
        <v>16.5</v>
      </c>
      <c r="X15" s="22">
        <f t="shared" si="4"/>
        <v>72.837026216339495</v>
      </c>
      <c r="Y15" s="36" t="s">
        <v>217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s="7" customFormat="1" ht="26.25" x14ac:dyDescent="0.25">
      <c r="A16" s="16">
        <v>9</v>
      </c>
      <c r="B16" s="28" t="s">
        <v>88</v>
      </c>
      <c r="C16" s="28" t="s">
        <v>89</v>
      </c>
      <c r="D16" s="28" t="s">
        <v>90</v>
      </c>
      <c r="E16" s="33" t="s">
        <v>128</v>
      </c>
      <c r="F16" s="28" t="s">
        <v>40</v>
      </c>
      <c r="G16" s="29">
        <v>7</v>
      </c>
      <c r="H16" s="16">
        <v>20</v>
      </c>
      <c r="I16" s="16">
        <v>35</v>
      </c>
      <c r="J16" s="16">
        <v>64</v>
      </c>
      <c r="K16" s="22">
        <f t="shared" si="0"/>
        <v>10.9375</v>
      </c>
      <c r="L16" s="16">
        <v>30</v>
      </c>
      <c r="M16" s="16">
        <v>49.9</v>
      </c>
      <c r="N16" s="16">
        <v>36.56</v>
      </c>
      <c r="O16" s="22">
        <f t="shared" si="1"/>
        <v>21.979959919839683</v>
      </c>
      <c r="P16" s="39">
        <v>20</v>
      </c>
      <c r="Q16" s="22">
        <v>37.21</v>
      </c>
      <c r="R16" s="22">
        <v>31.47</v>
      </c>
      <c r="S16" s="22">
        <f t="shared" si="2"/>
        <v>16.914807847352861</v>
      </c>
      <c r="T16" s="16">
        <v>30</v>
      </c>
      <c r="U16" s="10">
        <v>7.5</v>
      </c>
      <c r="V16" s="10">
        <v>10</v>
      </c>
      <c r="W16" s="18">
        <f t="shared" si="3"/>
        <v>22.5</v>
      </c>
      <c r="X16" s="22">
        <f t="shared" si="4"/>
        <v>72.332267767192548</v>
      </c>
      <c r="Y16" s="36" t="s">
        <v>217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s="7" customFormat="1" ht="26.25" x14ac:dyDescent="0.25">
      <c r="A17" s="16">
        <v>10</v>
      </c>
      <c r="B17" s="28" t="s">
        <v>78</v>
      </c>
      <c r="C17" s="28" t="s">
        <v>79</v>
      </c>
      <c r="D17" s="28" t="s">
        <v>77</v>
      </c>
      <c r="E17" s="33" t="s">
        <v>65</v>
      </c>
      <c r="F17" s="28" t="s">
        <v>28</v>
      </c>
      <c r="G17" s="29">
        <v>7</v>
      </c>
      <c r="H17" s="16">
        <v>20</v>
      </c>
      <c r="I17" s="16">
        <v>59</v>
      </c>
      <c r="J17" s="16">
        <v>64</v>
      </c>
      <c r="K17" s="22">
        <f t="shared" si="0"/>
        <v>18.4375</v>
      </c>
      <c r="L17" s="16">
        <v>30</v>
      </c>
      <c r="M17" s="16">
        <v>45.9</v>
      </c>
      <c r="N17" s="16">
        <v>36.56</v>
      </c>
      <c r="O17" s="22">
        <f t="shared" si="1"/>
        <v>23.895424836601311</v>
      </c>
      <c r="P17" s="39">
        <v>20</v>
      </c>
      <c r="Q17" s="22">
        <v>36.729999999999997</v>
      </c>
      <c r="R17" s="22">
        <v>31.47</v>
      </c>
      <c r="S17" s="22">
        <f t="shared" si="2"/>
        <v>17.135856248298396</v>
      </c>
      <c r="T17" s="16">
        <v>30</v>
      </c>
      <c r="U17" s="10">
        <v>4.2</v>
      </c>
      <c r="V17" s="10">
        <v>10</v>
      </c>
      <c r="W17" s="18">
        <f t="shared" si="3"/>
        <v>12.6</v>
      </c>
      <c r="X17" s="22">
        <f t="shared" si="4"/>
        <v>72.068781084899697</v>
      </c>
      <c r="Y17" s="36" t="s">
        <v>217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s="7" customFormat="1" ht="36.75" x14ac:dyDescent="0.25">
      <c r="A18" s="16">
        <v>11</v>
      </c>
      <c r="B18" s="28" t="s">
        <v>105</v>
      </c>
      <c r="C18" s="28" t="s">
        <v>106</v>
      </c>
      <c r="D18" s="28" t="s">
        <v>96</v>
      </c>
      <c r="E18" s="33" t="s">
        <v>127</v>
      </c>
      <c r="F18" s="30" t="s">
        <v>46</v>
      </c>
      <c r="G18" s="29" t="s">
        <v>122</v>
      </c>
      <c r="H18" s="16">
        <v>20</v>
      </c>
      <c r="I18" s="16">
        <v>49</v>
      </c>
      <c r="J18" s="16">
        <v>64</v>
      </c>
      <c r="K18" s="22">
        <f t="shared" si="0"/>
        <v>15.3125</v>
      </c>
      <c r="L18" s="16">
        <v>30</v>
      </c>
      <c r="M18" s="16">
        <v>44</v>
      </c>
      <c r="N18" s="16">
        <v>36.56</v>
      </c>
      <c r="O18" s="22">
        <f t="shared" si="1"/>
        <v>24.927272727272733</v>
      </c>
      <c r="P18" s="39">
        <v>20</v>
      </c>
      <c r="Q18" s="22">
        <v>45.65</v>
      </c>
      <c r="R18" s="22">
        <v>31.47</v>
      </c>
      <c r="S18" s="22">
        <f t="shared" si="2"/>
        <v>13.787513691128149</v>
      </c>
      <c r="T18" s="16">
        <v>30</v>
      </c>
      <c r="U18" s="10">
        <v>5.8</v>
      </c>
      <c r="V18" s="10">
        <v>10</v>
      </c>
      <c r="W18" s="18">
        <f t="shared" si="3"/>
        <v>17.399999999999999</v>
      </c>
      <c r="X18" s="22">
        <f t="shared" si="4"/>
        <v>71.427286418400882</v>
      </c>
      <c r="Y18" s="36" t="s">
        <v>217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s="7" customFormat="1" ht="26.25" x14ac:dyDescent="0.25">
      <c r="A19" s="16">
        <v>12</v>
      </c>
      <c r="B19" s="28" t="s">
        <v>116</v>
      </c>
      <c r="C19" s="28" t="s">
        <v>117</v>
      </c>
      <c r="D19" s="28" t="s">
        <v>118</v>
      </c>
      <c r="E19" s="33" t="s">
        <v>71</v>
      </c>
      <c r="F19" s="28" t="s">
        <v>59</v>
      </c>
      <c r="G19" s="29">
        <v>7</v>
      </c>
      <c r="H19" s="16">
        <v>20</v>
      </c>
      <c r="I19" s="36">
        <v>37</v>
      </c>
      <c r="J19" s="16">
        <v>64</v>
      </c>
      <c r="K19" s="22">
        <f t="shared" si="0"/>
        <v>11.5625</v>
      </c>
      <c r="L19" s="16">
        <v>30</v>
      </c>
      <c r="M19" s="36">
        <v>47.91</v>
      </c>
      <c r="N19" s="16">
        <v>36.56</v>
      </c>
      <c r="O19" s="22">
        <f t="shared" si="1"/>
        <v>22.89292423293676</v>
      </c>
      <c r="P19" s="39">
        <v>20</v>
      </c>
      <c r="Q19" s="22">
        <v>56.39</v>
      </c>
      <c r="R19" s="22">
        <v>31.47</v>
      </c>
      <c r="S19" s="22">
        <f t="shared" si="2"/>
        <v>11.16155346692676</v>
      </c>
      <c r="T19" s="16">
        <v>30</v>
      </c>
      <c r="U19" s="10">
        <v>8.6</v>
      </c>
      <c r="V19" s="10">
        <v>10</v>
      </c>
      <c r="W19" s="18">
        <f t="shared" si="3"/>
        <v>25.8</v>
      </c>
      <c r="X19" s="22">
        <f t="shared" si="4"/>
        <v>71.416977699863523</v>
      </c>
      <c r="Y19" s="36" t="s">
        <v>217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s="7" customFormat="1" ht="26.25" x14ac:dyDescent="0.25">
      <c r="A20" s="16">
        <v>13</v>
      </c>
      <c r="B20" s="28" t="s">
        <v>107</v>
      </c>
      <c r="C20" s="28" t="s">
        <v>89</v>
      </c>
      <c r="D20" s="28" t="s">
        <v>108</v>
      </c>
      <c r="E20" s="33" t="s">
        <v>128</v>
      </c>
      <c r="F20" s="28" t="s">
        <v>40</v>
      </c>
      <c r="G20" s="29">
        <v>7</v>
      </c>
      <c r="H20" s="16">
        <v>20</v>
      </c>
      <c r="I20" s="16">
        <v>31</v>
      </c>
      <c r="J20" s="16">
        <v>64</v>
      </c>
      <c r="K20" s="22">
        <f t="shared" si="0"/>
        <v>9.6875</v>
      </c>
      <c r="L20" s="16">
        <v>30</v>
      </c>
      <c r="M20" s="16">
        <v>42.6</v>
      </c>
      <c r="N20" s="16">
        <v>36.56</v>
      </c>
      <c r="O20" s="22">
        <f t="shared" si="1"/>
        <v>25.74647887323944</v>
      </c>
      <c r="P20" s="39">
        <v>20</v>
      </c>
      <c r="Q20" s="22">
        <v>55.1</v>
      </c>
      <c r="R20" s="22">
        <v>31.47</v>
      </c>
      <c r="S20" s="22">
        <f t="shared" si="2"/>
        <v>11.422867513611614</v>
      </c>
      <c r="T20" s="16">
        <v>30</v>
      </c>
      <c r="U20" s="10">
        <v>7.7</v>
      </c>
      <c r="V20" s="10">
        <v>10</v>
      </c>
      <c r="W20" s="18">
        <f t="shared" si="3"/>
        <v>23.1</v>
      </c>
      <c r="X20" s="22">
        <f t="shared" si="4"/>
        <v>69.956846386851055</v>
      </c>
      <c r="Y20" s="36" t="s">
        <v>217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s="7" customFormat="1" ht="26.25" x14ac:dyDescent="0.25">
      <c r="A21" s="16">
        <v>14</v>
      </c>
      <c r="B21" s="28" t="s">
        <v>109</v>
      </c>
      <c r="C21" s="28" t="s">
        <v>110</v>
      </c>
      <c r="D21" s="28" t="s">
        <v>111</v>
      </c>
      <c r="E21" s="33" t="s">
        <v>128</v>
      </c>
      <c r="F21" s="28" t="s">
        <v>40</v>
      </c>
      <c r="G21" s="29">
        <v>7</v>
      </c>
      <c r="H21" s="16">
        <v>20</v>
      </c>
      <c r="I21" s="16">
        <v>36</v>
      </c>
      <c r="J21" s="16">
        <v>64</v>
      </c>
      <c r="K21" s="22">
        <f t="shared" si="0"/>
        <v>11.25</v>
      </c>
      <c r="L21" s="16">
        <v>30</v>
      </c>
      <c r="M21" s="16">
        <v>48.72</v>
      </c>
      <c r="N21" s="16">
        <v>36.56</v>
      </c>
      <c r="O21" s="22">
        <f t="shared" si="1"/>
        <v>22.512315270935964</v>
      </c>
      <c r="P21" s="39">
        <v>20</v>
      </c>
      <c r="Q21" s="22">
        <v>47.9</v>
      </c>
      <c r="R21" s="22">
        <v>31.47</v>
      </c>
      <c r="S21" s="22">
        <f t="shared" si="2"/>
        <v>13.139874739039666</v>
      </c>
      <c r="T21" s="16">
        <v>30</v>
      </c>
      <c r="U21" s="10">
        <v>7.5</v>
      </c>
      <c r="V21" s="10">
        <v>10</v>
      </c>
      <c r="W21" s="18">
        <f t="shared" si="3"/>
        <v>22.5</v>
      </c>
      <c r="X21" s="22">
        <f t="shared" si="4"/>
        <v>69.402190009975627</v>
      </c>
      <c r="Y21" s="36" t="s">
        <v>217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s="7" customFormat="1" ht="26.25" x14ac:dyDescent="0.25">
      <c r="A22" s="16">
        <v>15</v>
      </c>
      <c r="B22" s="28" t="s">
        <v>112</v>
      </c>
      <c r="C22" s="28" t="s">
        <v>113</v>
      </c>
      <c r="D22" s="28" t="s">
        <v>77</v>
      </c>
      <c r="E22" s="33" t="s">
        <v>132</v>
      </c>
      <c r="F22" s="28" t="s">
        <v>125</v>
      </c>
      <c r="G22" s="29">
        <v>7</v>
      </c>
      <c r="H22" s="16">
        <v>20</v>
      </c>
      <c r="I22" s="36">
        <v>20</v>
      </c>
      <c r="J22" s="16">
        <v>64</v>
      </c>
      <c r="K22" s="22">
        <f t="shared" si="0"/>
        <v>6.25</v>
      </c>
      <c r="L22" s="16">
        <v>30</v>
      </c>
      <c r="M22" s="36">
        <v>40.72</v>
      </c>
      <c r="N22" s="16">
        <v>36.56</v>
      </c>
      <c r="O22" s="22">
        <f t="shared" si="1"/>
        <v>26.935166994106094</v>
      </c>
      <c r="P22" s="39">
        <v>20</v>
      </c>
      <c r="Q22" s="22">
        <v>47.68</v>
      </c>
      <c r="R22" s="22">
        <v>31.47</v>
      </c>
      <c r="S22" s="22">
        <f t="shared" si="2"/>
        <v>13.200503355704697</v>
      </c>
      <c r="T22" s="16">
        <v>30</v>
      </c>
      <c r="U22" s="10">
        <v>5.9</v>
      </c>
      <c r="V22" s="10">
        <v>10</v>
      </c>
      <c r="W22" s="18">
        <f t="shared" si="3"/>
        <v>17.7</v>
      </c>
      <c r="X22" s="22">
        <f t="shared" si="4"/>
        <v>64.085670349810798</v>
      </c>
      <c r="Y22" s="36" t="s">
        <v>217</v>
      </c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s="7" customFormat="1" ht="39" x14ac:dyDescent="0.25">
      <c r="A23" s="16">
        <v>16</v>
      </c>
      <c r="B23" s="28" t="s">
        <v>103</v>
      </c>
      <c r="C23" s="28" t="s">
        <v>92</v>
      </c>
      <c r="D23" s="28" t="s">
        <v>104</v>
      </c>
      <c r="E23" s="35" t="s">
        <v>130</v>
      </c>
      <c r="F23" s="30" t="s">
        <v>46</v>
      </c>
      <c r="G23" s="29" t="s">
        <v>124</v>
      </c>
      <c r="H23" s="16">
        <v>20</v>
      </c>
      <c r="I23" s="16">
        <v>24</v>
      </c>
      <c r="J23" s="16">
        <v>64</v>
      </c>
      <c r="K23" s="22">
        <f t="shared" si="0"/>
        <v>7.5</v>
      </c>
      <c r="L23" s="16">
        <v>30</v>
      </c>
      <c r="M23" s="16">
        <v>45.03</v>
      </c>
      <c r="N23" s="16">
        <v>36.56</v>
      </c>
      <c r="O23" s="22">
        <f t="shared" si="1"/>
        <v>24.357095269820125</v>
      </c>
      <c r="P23" s="39">
        <v>20</v>
      </c>
      <c r="Q23" s="22">
        <v>52.2</v>
      </c>
      <c r="R23" s="22">
        <v>31.47</v>
      </c>
      <c r="S23" s="22">
        <f t="shared" si="2"/>
        <v>12.057471264367814</v>
      </c>
      <c r="T23" s="16">
        <v>30</v>
      </c>
      <c r="U23" s="10">
        <v>6.7</v>
      </c>
      <c r="V23" s="10">
        <v>10</v>
      </c>
      <c r="W23" s="18">
        <f t="shared" si="3"/>
        <v>20.100000000000001</v>
      </c>
      <c r="X23" s="22">
        <f t="shared" si="4"/>
        <v>64.014566534187935</v>
      </c>
      <c r="Y23" s="36" t="s">
        <v>217</v>
      </c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s="7" customFormat="1" ht="30" customHeight="1" x14ac:dyDescent="0.25">
      <c r="A24" s="16">
        <v>17</v>
      </c>
      <c r="B24" s="28" t="s">
        <v>75</v>
      </c>
      <c r="C24" s="28" t="s">
        <v>76</v>
      </c>
      <c r="D24" s="28" t="s">
        <v>77</v>
      </c>
      <c r="E24" s="33" t="s">
        <v>70</v>
      </c>
      <c r="F24" s="28" t="s">
        <v>28</v>
      </c>
      <c r="G24" s="29">
        <v>7</v>
      </c>
      <c r="H24" s="16">
        <v>20</v>
      </c>
      <c r="I24" s="16">
        <v>36</v>
      </c>
      <c r="J24" s="16">
        <v>64</v>
      </c>
      <c r="K24" s="22">
        <f t="shared" si="0"/>
        <v>11.25</v>
      </c>
      <c r="L24" s="16">
        <v>30</v>
      </c>
      <c r="M24" s="16">
        <v>51.41</v>
      </c>
      <c r="N24" s="16">
        <v>36.56</v>
      </c>
      <c r="O24" s="22">
        <f t="shared" si="1"/>
        <v>21.334370744991251</v>
      </c>
      <c r="P24" s="39">
        <v>20</v>
      </c>
      <c r="Q24" s="22">
        <v>36.39</v>
      </c>
      <c r="R24" s="22">
        <v>31.47</v>
      </c>
      <c r="S24" s="22">
        <f t="shared" si="2"/>
        <v>17.295960428689199</v>
      </c>
      <c r="T24" s="16">
        <v>30</v>
      </c>
      <c r="U24" s="10">
        <v>4.5</v>
      </c>
      <c r="V24" s="10">
        <v>10</v>
      </c>
      <c r="W24" s="18">
        <f t="shared" si="3"/>
        <v>13.5</v>
      </c>
      <c r="X24" s="22">
        <f t="shared" si="4"/>
        <v>63.380331173680446</v>
      </c>
      <c r="Y24" s="36" t="s">
        <v>217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s="7" customFormat="1" ht="36.75" x14ac:dyDescent="0.25">
      <c r="A25" s="16">
        <v>18</v>
      </c>
      <c r="B25" s="28" t="s">
        <v>94</v>
      </c>
      <c r="C25" s="28" t="s">
        <v>95</v>
      </c>
      <c r="D25" s="28" t="s">
        <v>96</v>
      </c>
      <c r="E25" s="33" t="s">
        <v>127</v>
      </c>
      <c r="F25" s="30" t="s">
        <v>46</v>
      </c>
      <c r="G25" s="29" t="s">
        <v>122</v>
      </c>
      <c r="H25" s="16">
        <v>20</v>
      </c>
      <c r="I25" s="16">
        <v>51</v>
      </c>
      <c r="J25" s="16">
        <v>64</v>
      </c>
      <c r="K25" s="22">
        <f t="shared" si="0"/>
        <v>15.9375</v>
      </c>
      <c r="L25" s="16">
        <v>30</v>
      </c>
      <c r="M25" s="16">
        <v>49.16</v>
      </c>
      <c r="N25" s="16">
        <v>36.56</v>
      </c>
      <c r="O25" s="22">
        <f t="shared" si="1"/>
        <v>22.310821806346627</v>
      </c>
      <c r="P25" s="39">
        <v>20</v>
      </c>
      <c r="Q25" s="22">
        <v>44.1</v>
      </c>
      <c r="R25" s="22">
        <v>31.47</v>
      </c>
      <c r="S25" s="22">
        <f t="shared" si="2"/>
        <v>14.272108843537413</v>
      </c>
      <c r="T25" s="16">
        <v>30</v>
      </c>
      <c r="U25" s="10">
        <v>3.4</v>
      </c>
      <c r="V25" s="10">
        <v>10</v>
      </c>
      <c r="W25" s="18">
        <f t="shared" si="3"/>
        <v>10.199999999999999</v>
      </c>
      <c r="X25" s="22">
        <f t="shared" si="4"/>
        <v>62.720430649884037</v>
      </c>
      <c r="Y25" s="36" t="s">
        <v>217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s="62" customFormat="1" ht="26.25" x14ac:dyDescent="0.25">
      <c r="A26" s="56">
        <v>19</v>
      </c>
      <c r="B26" s="28" t="s">
        <v>114</v>
      </c>
      <c r="C26" s="28" t="s">
        <v>92</v>
      </c>
      <c r="D26" s="28" t="s">
        <v>115</v>
      </c>
      <c r="E26" s="33" t="s">
        <v>131</v>
      </c>
      <c r="F26" s="28" t="s">
        <v>126</v>
      </c>
      <c r="G26" s="29">
        <v>7</v>
      </c>
      <c r="H26" s="16">
        <v>20</v>
      </c>
      <c r="I26" s="36">
        <v>25</v>
      </c>
      <c r="J26" s="16">
        <v>64</v>
      </c>
      <c r="K26" s="22">
        <f t="shared" si="0"/>
        <v>7.8125</v>
      </c>
      <c r="L26" s="16">
        <v>30</v>
      </c>
      <c r="M26" s="36">
        <v>43</v>
      </c>
      <c r="N26" s="16">
        <v>36.56</v>
      </c>
      <c r="O26" s="22">
        <f t="shared" si="1"/>
        <v>25.506976744186051</v>
      </c>
      <c r="P26" s="39">
        <v>20</v>
      </c>
      <c r="Q26" s="22">
        <v>45.46</v>
      </c>
      <c r="R26" s="22">
        <v>31.47</v>
      </c>
      <c r="S26" s="22">
        <f t="shared" si="2"/>
        <v>13.845138583369994</v>
      </c>
      <c r="T26" s="16">
        <v>30</v>
      </c>
      <c r="U26" s="10">
        <v>4.8</v>
      </c>
      <c r="V26" s="10">
        <v>10</v>
      </c>
      <c r="W26" s="18">
        <f t="shared" si="3"/>
        <v>14.4</v>
      </c>
      <c r="X26" s="22">
        <f t="shared" si="4"/>
        <v>61.564615327556041</v>
      </c>
      <c r="Y26" s="36" t="s">
        <v>217</v>
      </c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</row>
    <row r="27" spans="1:45" s="62" customFormat="1" ht="36.75" x14ac:dyDescent="0.25">
      <c r="A27" s="56">
        <v>20</v>
      </c>
      <c r="B27" s="28" t="s">
        <v>100</v>
      </c>
      <c r="C27" s="28" t="s">
        <v>101</v>
      </c>
      <c r="D27" s="28" t="s">
        <v>102</v>
      </c>
      <c r="E27" s="33" t="s">
        <v>69</v>
      </c>
      <c r="F27" s="30" t="s">
        <v>46</v>
      </c>
      <c r="G27" s="29" t="s">
        <v>123</v>
      </c>
      <c r="H27" s="16">
        <v>20</v>
      </c>
      <c r="I27" s="16">
        <v>28</v>
      </c>
      <c r="J27" s="16">
        <v>64</v>
      </c>
      <c r="K27" s="22">
        <f t="shared" si="0"/>
        <v>8.75</v>
      </c>
      <c r="L27" s="16">
        <v>30</v>
      </c>
      <c r="M27" s="16">
        <v>49.07</v>
      </c>
      <c r="N27" s="16">
        <v>36.56</v>
      </c>
      <c r="O27" s="22">
        <f t="shared" si="1"/>
        <v>22.351742408803755</v>
      </c>
      <c r="P27" s="39">
        <v>20</v>
      </c>
      <c r="Q27" s="22">
        <v>58.04</v>
      </c>
      <c r="R27" s="22">
        <v>31.47</v>
      </c>
      <c r="S27" s="22">
        <f t="shared" si="2"/>
        <v>10.844245348035837</v>
      </c>
      <c r="T27" s="16">
        <v>30</v>
      </c>
      <c r="U27" s="10">
        <v>2.5</v>
      </c>
      <c r="V27" s="10">
        <v>10</v>
      </c>
      <c r="W27" s="18">
        <f t="shared" si="3"/>
        <v>7.5</v>
      </c>
      <c r="X27" s="22">
        <f t="shared" si="4"/>
        <v>49.445987756839592</v>
      </c>
      <c r="Y27" s="66" t="s">
        <v>218</v>
      </c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</row>
    <row r="28" spans="1:45" s="7" customFormat="1" x14ac:dyDescent="0.25">
      <c r="A28" s="5"/>
      <c r="B28" s="5"/>
      <c r="C28" s="5"/>
      <c r="D28" s="5"/>
      <c r="F28" s="5"/>
      <c r="G28" s="5"/>
      <c r="H28" s="5"/>
      <c r="I28" s="5"/>
      <c r="J28" s="5"/>
      <c r="K28" s="6"/>
      <c r="L28" s="5"/>
      <c r="M28" s="5"/>
      <c r="N28" s="5"/>
      <c r="O28" s="6"/>
      <c r="P28" s="37"/>
      <c r="Q28" s="5"/>
      <c r="R28" s="5"/>
      <c r="S28" s="6"/>
      <c r="T28" s="5"/>
      <c r="U28" s="11"/>
      <c r="V28" s="11"/>
      <c r="W28" s="11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5" s="7" customFormat="1" x14ac:dyDescent="0.25">
      <c r="A29" s="5"/>
      <c r="B29" s="5"/>
      <c r="C29" s="5"/>
      <c r="D29" s="5"/>
      <c r="F29" s="5"/>
      <c r="G29" s="5"/>
      <c r="H29" s="5"/>
      <c r="I29" s="5"/>
      <c r="J29" s="5"/>
      <c r="K29" s="6"/>
      <c r="L29" s="5"/>
      <c r="M29" s="5"/>
      <c r="N29" s="5"/>
      <c r="O29" s="6"/>
      <c r="P29" s="37"/>
      <c r="Q29" s="5"/>
      <c r="R29" s="5"/>
      <c r="S29" s="6"/>
      <c r="T29" s="5"/>
      <c r="U29" s="11"/>
      <c r="V29" s="11"/>
      <c r="W29" s="11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5" s="7" customFormat="1" x14ac:dyDescent="0.25">
      <c r="A30" s="5"/>
      <c r="B30" s="5"/>
      <c r="C30" s="5"/>
      <c r="D30" s="5"/>
      <c r="F30" s="5"/>
      <c r="G30" s="5"/>
      <c r="H30" s="5"/>
      <c r="I30" s="5"/>
      <c r="J30" s="5"/>
      <c r="K30" s="6"/>
      <c r="L30" s="5"/>
      <c r="M30" s="5"/>
      <c r="N30" s="5"/>
      <c r="O30" s="6"/>
      <c r="P30" s="37"/>
      <c r="Q30" s="5"/>
      <c r="R30" s="5"/>
      <c r="S30" s="6"/>
      <c r="T30" s="5"/>
      <c r="U30" s="11"/>
      <c r="V30" s="11"/>
      <c r="W30" s="11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5" s="7" customFormat="1" x14ac:dyDescent="0.25">
      <c r="A31" s="5"/>
      <c r="B31" s="5"/>
      <c r="C31" s="5"/>
      <c r="D31" s="5"/>
      <c r="F31" s="5"/>
      <c r="G31" s="5"/>
      <c r="H31" s="5"/>
      <c r="I31" s="5"/>
      <c r="J31" s="5"/>
      <c r="K31" s="6"/>
      <c r="L31" s="5"/>
      <c r="M31" s="5"/>
      <c r="N31" s="5"/>
      <c r="O31" s="6"/>
      <c r="P31" s="37"/>
      <c r="Q31" s="5"/>
      <c r="R31" s="5"/>
      <c r="S31" s="6"/>
      <c r="T31" s="5"/>
      <c r="U31" s="11"/>
      <c r="V31" s="11"/>
      <c r="W31" s="11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5" s="7" customFormat="1" x14ac:dyDescent="0.25">
      <c r="A32" s="5"/>
      <c r="B32" s="5"/>
      <c r="C32" s="5"/>
      <c r="D32" s="5"/>
      <c r="F32" s="5"/>
      <c r="G32" s="5"/>
      <c r="H32" s="5"/>
      <c r="I32" s="5"/>
      <c r="J32" s="5"/>
      <c r="K32" s="6"/>
      <c r="L32" s="5"/>
      <c r="M32" s="5"/>
      <c r="N32" s="5"/>
      <c r="O32" s="6"/>
      <c r="P32" s="37"/>
      <c r="Q32" s="5"/>
      <c r="R32" s="5"/>
      <c r="S32" s="6"/>
      <c r="T32" s="5"/>
      <c r="U32" s="11"/>
      <c r="V32" s="11"/>
      <c r="W32" s="11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7" customFormat="1" x14ac:dyDescent="0.25">
      <c r="A33" s="5"/>
      <c r="B33" s="5"/>
      <c r="C33" s="5"/>
      <c r="D33" s="5"/>
      <c r="F33" s="5"/>
      <c r="G33" s="5"/>
      <c r="H33" s="5"/>
      <c r="I33" s="5"/>
      <c r="J33" s="5"/>
      <c r="K33" s="6"/>
      <c r="L33" s="5"/>
      <c r="M33" s="5"/>
      <c r="N33" s="5"/>
      <c r="O33" s="6"/>
      <c r="P33" s="37"/>
      <c r="Q33" s="5"/>
      <c r="R33" s="5"/>
      <c r="S33" s="6"/>
      <c r="T33" s="5"/>
      <c r="U33" s="11"/>
      <c r="V33" s="11"/>
      <c r="W33" s="11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s="7" customFormat="1" x14ac:dyDescent="0.25">
      <c r="A34" s="5"/>
      <c r="B34" s="5"/>
      <c r="C34" s="5"/>
      <c r="D34" s="5"/>
      <c r="F34" s="5"/>
      <c r="G34" s="5"/>
      <c r="H34" s="5"/>
      <c r="I34" s="5"/>
      <c r="J34" s="5"/>
      <c r="K34" s="6"/>
      <c r="L34" s="5"/>
      <c r="M34" s="5"/>
      <c r="N34" s="5"/>
      <c r="O34" s="6"/>
      <c r="P34" s="37"/>
      <c r="Q34" s="5"/>
      <c r="R34" s="5"/>
      <c r="S34" s="6"/>
      <c r="T34" s="5"/>
      <c r="U34" s="11"/>
      <c r="V34" s="11"/>
      <c r="W34" s="11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s="7" customFormat="1" x14ac:dyDescent="0.25">
      <c r="K35" s="15"/>
      <c r="O35" s="15"/>
      <c r="P35" s="40"/>
      <c r="S35" s="15"/>
      <c r="U35" s="12"/>
      <c r="V35" s="12"/>
      <c r="W35" s="12"/>
    </row>
    <row r="36" spans="1:41" s="7" customFormat="1" x14ac:dyDescent="0.25">
      <c r="K36" s="15"/>
      <c r="O36" s="15"/>
      <c r="P36" s="40"/>
      <c r="S36" s="15"/>
      <c r="U36" s="12"/>
      <c r="V36" s="12"/>
      <c r="W36" s="12"/>
    </row>
    <row r="37" spans="1:41" s="7" customFormat="1" x14ac:dyDescent="0.25">
      <c r="K37" s="15"/>
      <c r="O37" s="15"/>
      <c r="P37" s="40"/>
      <c r="S37" s="15"/>
      <c r="U37" s="12"/>
      <c r="V37" s="12"/>
      <c r="W37" s="12"/>
    </row>
    <row r="38" spans="1:41" s="7" customFormat="1" x14ac:dyDescent="0.25">
      <c r="K38" s="15"/>
      <c r="O38" s="15"/>
      <c r="P38" s="40"/>
      <c r="S38" s="15"/>
      <c r="U38" s="12"/>
      <c r="V38" s="12"/>
      <c r="W38" s="12"/>
    </row>
    <row r="39" spans="1:41" s="7" customFormat="1" x14ac:dyDescent="0.25">
      <c r="K39" s="15"/>
      <c r="O39" s="15"/>
      <c r="P39" s="40"/>
      <c r="S39" s="15"/>
      <c r="U39" s="12"/>
      <c r="V39" s="12"/>
      <c r="W39" s="12"/>
    </row>
    <row r="40" spans="1:41" s="7" customFormat="1" x14ac:dyDescent="0.25">
      <c r="K40" s="15"/>
      <c r="O40" s="15"/>
      <c r="P40" s="40"/>
      <c r="S40" s="15"/>
      <c r="U40" s="12"/>
      <c r="V40" s="12"/>
      <c r="W40" s="12"/>
    </row>
    <row r="41" spans="1:41" s="7" customFormat="1" x14ac:dyDescent="0.25">
      <c r="K41" s="15"/>
      <c r="O41" s="15"/>
      <c r="P41" s="40"/>
      <c r="S41" s="15"/>
      <c r="U41" s="12"/>
      <c r="V41" s="12"/>
      <c r="W41" s="12"/>
    </row>
    <row r="42" spans="1:41" s="7" customFormat="1" x14ac:dyDescent="0.25">
      <c r="K42" s="15"/>
      <c r="O42" s="15"/>
      <c r="P42" s="40"/>
      <c r="S42" s="15"/>
      <c r="U42" s="12"/>
      <c r="V42" s="12"/>
      <c r="W42" s="12"/>
    </row>
    <row r="43" spans="1:41" s="7" customFormat="1" x14ac:dyDescent="0.25">
      <c r="K43" s="15"/>
      <c r="O43" s="15"/>
      <c r="P43" s="40"/>
      <c r="S43" s="15"/>
      <c r="U43" s="12"/>
      <c r="V43" s="12"/>
      <c r="W43" s="12"/>
    </row>
    <row r="44" spans="1:41" s="7" customFormat="1" x14ac:dyDescent="0.25">
      <c r="K44" s="15"/>
      <c r="O44" s="15"/>
      <c r="P44" s="40"/>
      <c r="S44" s="15"/>
      <c r="U44" s="12"/>
      <c r="V44" s="12"/>
      <c r="W44" s="12"/>
    </row>
    <row r="45" spans="1:41" s="7" customFormat="1" x14ac:dyDescent="0.25">
      <c r="K45" s="15"/>
      <c r="O45" s="15"/>
      <c r="P45" s="40"/>
      <c r="S45" s="15"/>
      <c r="U45" s="12"/>
      <c r="V45" s="12"/>
      <c r="W45" s="12"/>
    </row>
    <row r="46" spans="1:41" s="7" customFormat="1" x14ac:dyDescent="0.25">
      <c r="K46" s="15"/>
      <c r="O46" s="15"/>
      <c r="P46" s="40"/>
      <c r="S46" s="15"/>
      <c r="U46" s="12"/>
      <c r="V46" s="12"/>
      <c r="W46" s="12"/>
    </row>
    <row r="47" spans="1:41" s="7" customFormat="1" x14ac:dyDescent="0.25">
      <c r="K47" s="15"/>
      <c r="O47" s="15"/>
      <c r="P47" s="40"/>
      <c r="S47" s="15"/>
      <c r="U47" s="12"/>
      <c r="V47" s="12"/>
      <c r="W47" s="12"/>
    </row>
    <row r="48" spans="1:41" s="7" customFormat="1" x14ac:dyDescent="0.25">
      <c r="K48" s="15"/>
      <c r="O48" s="15"/>
      <c r="P48" s="40"/>
      <c r="S48" s="15"/>
      <c r="U48" s="12"/>
      <c r="V48" s="12"/>
      <c r="W48" s="12"/>
    </row>
    <row r="49" spans="11:23" s="7" customFormat="1" x14ac:dyDescent="0.25">
      <c r="K49" s="15"/>
      <c r="O49" s="15"/>
      <c r="P49" s="40"/>
      <c r="S49" s="15"/>
      <c r="U49" s="12"/>
      <c r="V49" s="12"/>
      <c r="W49" s="12"/>
    </row>
  </sheetData>
  <sheetProtection formatCells="0" formatColumns="0" formatRows="0" deleteRows="0"/>
  <protectedRanges>
    <protectedRange sqref="B28:D33 F28:S33" name="Диапазон1"/>
    <protectedRange sqref="U8:U22" name="Диапазон5_1"/>
    <protectedRange sqref="M8:N8 M9:M22 N9:N27" name="Диапазон4_1"/>
    <protectedRange sqref="I8:I22" name="Диапазон3_1"/>
    <protectedRange sqref="F8:G22" name="Диапазон2_1"/>
    <protectedRange sqref="F24:G27 U24:U27 I24:I27 M24:M27 W24:W27" name="Диапазон1_1"/>
    <protectedRange sqref="B8:D22 E8:E20" name="Диапазон2_1_2"/>
    <protectedRange sqref="B24:D27 E21:E26" name="Диапазон1_1_2"/>
  </protectedRanges>
  <mergeCells count="17">
    <mergeCell ref="C6:C7"/>
    <mergeCell ref="D6:D7"/>
    <mergeCell ref="E6:E7"/>
    <mergeCell ref="F6:F7"/>
    <mergeCell ref="A5:T5"/>
    <mergeCell ref="A6:A7"/>
    <mergeCell ref="B6:B7"/>
    <mergeCell ref="G6:G7"/>
    <mergeCell ref="H6:K6"/>
    <mergeCell ref="L6:O6"/>
    <mergeCell ref="T6:W6"/>
    <mergeCell ref="P6:S6"/>
    <mergeCell ref="Y6:Y7"/>
    <mergeCell ref="R1:T1"/>
    <mergeCell ref="R2:T2"/>
    <mergeCell ref="R3:T3"/>
    <mergeCell ref="R4:T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63"/>
  <sheetViews>
    <sheetView topLeftCell="E4" workbookViewId="0">
      <selection activeCell="W11" sqref="W11"/>
    </sheetView>
  </sheetViews>
  <sheetFormatPr defaultRowHeight="15" x14ac:dyDescent="0.25"/>
  <cols>
    <col min="1" max="1" width="6.140625" customWidth="1"/>
    <col min="2" max="2" width="9.5703125" customWidth="1"/>
    <col min="3" max="3" width="9.28515625" customWidth="1"/>
    <col min="4" max="4" width="12.140625" customWidth="1"/>
    <col min="5" max="6" width="18.140625" customWidth="1"/>
    <col min="7" max="7" width="5.42578125" customWidth="1"/>
    <col min="8" max="10" width="5.7109375" customWidth="1"/>
    <col min="11" max="11" width="9.140625" style="1"/>
    <col min="12" max="14" width="6.42578125" customWidth="1"/>
    <col min="15" max="15" width="9.140625" style="1"/>
    <col min="16" max="16" width="6.28515625" style="41" customWidth="1"/>
    <col min="17" max="17" width="7.5703125" style="1" customWidth="1"/>
    <col min="18" max="18" width="6.85546875" style="1" customWidth="1"/>
    <col min="19" max="19" width="9.140625" style="1" customWidth="1"/>
    <col min="20" max="22" width="6" customWidth="1"/>
    <col min="23" max="23" width="9.140625" style="1"/>
    <col min="25" max="25" width="15.28515625" customWidth="1"/>
  </cols>
  <sheetData>
    <row r="1" spans="1:45" s="7" customFormat="1" ht="16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6"/>
      <c r="P1" s="37"/>
      <c r="Q1" s="6"/>
      <c r="R1" s="6"/>
      <c r="S1" s="6"/>
      <c r="T1" s="5"/>
      <c r="U1" s="5"/>
      <c r="V1" s="144" t="s">
        <v>10</v>
      </c>
      <c r="W1" s="144"/>
      <c r="X1" s="14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s="7" customFormat="1" ht="30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6"/>
      <c r="P2" s="37"/>
      <c r="Q2" s="6"/>
      <c r="R2" s="6"/>
      <c r="S2" s="6"/>
      <c r="T2" s="5"/>
      <c r="U2" s="5"/>
      <c r="V2" s="144" t="s">
        <v>11</v>
      </c>
      <c r="W2" s="144"/>
      <c r="X2" s="14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s="7" customFormat="1" ht="18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6"/>
      <c r="P3" s="37"/>
      <c r="Q3" s="6"/>
      <c r="R3" s="6"/>
      <c r="S3" s="6"/>
      <c r="T3" s="5"/>
      <c r="U3" s="5"/>
      <c r="V3" s="144" t="s">
        <v>19</v>
      </c>
      <c r="W3" s="144"/>
      <c r="X3" s="14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s="7" customFormat="1" ht="18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6"/>
      <c r="P4" s="37"/>
      <c r="Q4" s="6"/>
      <c r="R4" s="6"/>
      <c r="S4" s="6"/>
      <c r="T4" s="5"/>
      <c r="U4" s="5"/>
      <c r="V4" s="144" t="s">
        <v>12</v>
      </c>
      <c r="W4" s="144"/>
      <c r="X4" s="144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s="9" customFormat="1" ht="40.5" customHeight="1" x14ac:dyDescent="0.4">
      <c r="A5" s="145" t="s">
        <v>213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12" customFormat="1" ht="36" customHeight="1" x14ac:dyDescent="0.25">
      <c r="A6" s="141" t="s">
        <v>4</v>
      </c>
      <c r="B6" s="141" t="s">
        <v>13</v>
      </c>
      <c r="C6" s="141" t="s">
        <v>14</v>
      </c>
      <c r="D6" s="141" t="s">
        <v>15</v>
      </c>
      <c r="E6" s="141" t="s">
        <v>16</v>
      </c>
      <c r="F6" s="141" t="s">
        <v>17</v>
      </c>
      <c r="G6" s="141" t="s">
        <v>8</v>
      </c>
      <c r="H6" s="146" t="s">
        <v>5</v>
      </c>
      <c r="I6" s="147"/>
      <c r="J6" s="147"/>
      <c r="K6" s="148"/>
      <c r="L6" s="146" t="s">
        <v>7</v>
      </c>
      <c r="M6" s="147"/>
      <c r="N6" s="147"/>
      <c r="O6" s="148"/>
      <c r="P6" s="146" t="s">
        <v>133</v>
      </c>
      <c r="Q6" s="147"/>
      <c r="R6" s="147"/>
      <c r="S6" s="148"/>
      <c r="T6" s="146" t="s">
        <v>9</v>
      </c>
      <c r="U6" s="147"/>
      <c r="V6" s="147"/>
      <c r="W6" s="148"/>
      <c r="X6" s="10" t="s">
        <v>6</v>
      </c>
      <c r="Y6" s="143" t="s">
        <v>215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14" customFormat="1" x14ac:dyDescent="0.25">
      <c r="A7" s="142"/>
      <c r="B7" s="142"/>
      <c r="C7" s="142"/>
      <c r="D7" s="142"/>
      <c r="E7" s="142"/>
      <c r="F7" s="142"/>
      <c r="G7" s="142"/>
      <c r="H7" s="10" t="s">
        <v>0</v>
      </c>
      <c r="I7" s="10" t="s">
        <v>1</v>
      </c>
      <c r="J7" s="10" t="s">
        <v>2</v>
      </c>
      <c r="K7" s="18" t="s">
        <v>3</v>
      </c>
      <c r="L7" s="10" t="s">
        <v>0</v>
      </c>
      <c r="M7" s="10" t="s">
        <v>1</v>
      </c>
      <c r="N7" s="10" t="s">
        <v>2</v>
      </c>
      <c r="O7" s="18" t="s">
        <v>3</v>
      </c>
      <c r="P7" s="38" t="s">
        <v>0</v>
      </c>
      <c r="Q7" s="10" t="s">
        <v>1</v>
      </c>
      <c r="R7" s="10" t="s">
        <v>2</v>
      </c>
      <c r="S7" s="18" t="s">
        <v>3</v>
      </c>
      <c r="T7" s="10" t="s">
        <v>0</v>
      </c>
      <c r="U7" s="10" t="s">
        <v>1</v>
      </c>
      <c r="V7" s="10" t="s">
        <v>2</v>
      </c>
      <c r="W7" s="18" t="s">
        <v>3</v>
      </c>
      <c r="X7" s="10" t="s">
        <v>210</v>
      </c>
      <c r="Y7" s="14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7" customFormat="1" ht="26.25" x14ac:dyDescent="0.25">
      <c r="A8" s="16">
        <v>1</v>
      </c>
      <c r="B8" s="90" t="s">
        <v>146</v>
      </c>
      <c r="C8" s="90" t="s">
        <v>147</v>
      </c>
      <c r="D8" s="90" t="s">
        <v>142</v>
      </c>
      <c r="E8" s="95" t="s">
        <v>65</v>
      </c>
      <c r="F8" s="90" t="s">
        <v>28</v>
      </c>
      <c r="G8" s="65">
        <v>11</v>
      </c>
      <c r="H8" s="84">
        <v>20</v>
      </c>
      <c r="I8" s="84">
        <v>57</v>
      </c>
      <c r="J8" s="84">
        <v>58</v>
      </c>
      <c r="K8" s="85">
        <f t="shared" ref="K8:K19" si="0">(H8*I8)/J8</f>
        <v>19.655172413793103</v>
      </c>
      <c r="L8" s="84">
        <v>30</v>
      </c>
      <c r="M8" s="84">
        <v>50.28</v>
      </c>
      <c r="N8" s="84">
        <v>50.28</v>
      </c>
      <c r="O8" s="85">
        <f t="shared" ref="O8:O19" si="1">(L8*N8)/M8</f>
        <v>30</v>
      </c>
      <c r="P8" s="86">
        <v>20</v>
      </c>
      <c r="Q8" s="85">
        <v>52.97</v>
      </c>
      <c r="R8" s="85">
        <v>51.72</v>
      </c>
      <c r="S8" s="85">
        <f t="shared" ref="S8:S19" si="2">(P8*R8)/Q8</f>
        <v>19.528034736643384</v>
      </c>
      <c r="T8" s="84">
        <v>30</v>
      </c>
      <c r="U8" s="84">
        <v>9.1</v>
      </c>
      <c r="V8" s="84">
        <v>10</v>
      </c>
      <c r="W8" s="85">
        <f t="shared" ref="W8:W19" si="3">(T8*U8)/V8</f>
        <v>27.3</v>
      </c>
      <c r="X8" s="85">
        <f t="shared" ref="X8:X19" si="4">K8+O8+S8+W8</f>
        <v>96.483207150436485</v>
      </c>
      <c r="Y8" s="16" t="s">
        <v>216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7" customFormat="1" ht="25.5" x14ac:dyDescent="0.25">
      <c r="A9" s="16">
        <v>2</v>
      </c>
      <c r="B9" s="94" t="s">
        <v>148</v>
      </c>
      <c r="C9" s="94" t="s">
        <v>149</v>
      </c>
      <c r="D9" s="94" t="s">
        <v>34</v>
      </c>
      <c r="E9" s="99" t="s">
        <v>165</v>
      </c>
      <c r="F9" s="101" t="s">
        <v>163</v>
      </c>
      <c r="G9" s="77">
        <v>11</v>
      </c>
      <c r="H9" s="84">
        <v>20</v>
      </c>
      <c r="I9" s="84">
        <v>56</v>
      </c>
      <c r="J9" s="84">
        <v>58</v>
      </c>
      <c r="K9" s="85">
        <f t="shared" si="0"/>
        <v>19.310344827586206</v>
      </c>
      <c r="L9" s="84">
        <v>30</v>
      </c>
      <c r="M9" s="84">
        <v>51.6</v>
      </c>
      <c r="N9" s="84">
        <v>50.28</v>
      </c>
      <c r="O9" s="85">
        <f t="shared" si="1"/>
        <v>29.232558139534884</v>
      </c>
      <c r="P9" s="86">
        <v>20</v>
      </c>
      <c r="Q9" s="85">
        <v>51.72</v>
      </c>
      <c r="R9" s="85">
        <v>51.72</v>
      </c>
      <c r="S9" s="85">
        <f t="shared" si="2"/>
        <v>20.000000000000004</v>
      </c>
      <c r="T9" s="84">
        <v>30</v>
      </c>
      <c r="U9" s="84">
        <v>8.9</v>
      </c>
      <c r="V9" s="84">
        <v>10</v>
      </c>
      <c r="W9" s="85">
        <f t="shared" si="3"/>
        <v>26.7</v>
      </c>
      <c r="X9" s="85">
        <f t="shared" si="4"/>
        <v>95.242902967121097</v>
      </c>
      <c r="Y9" s="16" t="s">
        <v>217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s="7" customFormat="1" ht="26.25" x14ac:dyDescent="0.25">
      <c r="A10" s="16">
        <v>3</v>
      </c>
      <c r="B10" s="90" t="s">
        <v>143</v>
      </c>
      <c r="C10" s="90" t="s">
        <v>144</v>
      </c>
      <c r="D10" s="90" t="s">
        <v>145</v>
      </c>
      <c r="E10" s="95" t="s">
        <v>65</v>
      </c>
      <c r="F10" s="90" t="s">
        <v>28</v>
      </c>
      <c r="G10" s="65">
        <v>11</v>
      </c>
      <c r="H10" s="84">
        <v>20</v>
      </c>
      <c r="I10" s="84">
        <v>52</v>
      </c>
      <c r="J10" s="84">
        <v>58</v>
      </c>
      <c r="K10" s="85">
        <f t="shared" si="0"/>
        <v>17.931034482758619</v>
      </c>
      <c r="L10" s="84">
        <v>30</v>
      </c>
      <c r="M10" s="84">
        <v>63.02</v>
      </c>
      <c r="N10" s="84">
        <v>50.28</v>
      </c>
      <c r="O10" s="85">
        <f t="shared" si="1"/>
        <v>23.93525864804824</v>
      </c>
      <c r="P10" s="86">
        <v>20</v>
      </c>
      <c r="Q10" s="85">
        <v>61.43</v>
      </c>
      <c r="R10" s="85">
        <v>51.72</v>
      </c>
      <c r="S10" s="85">
        <f t="shared" si="2"/>
        <v>16.838678170275113</v>
      </c>
      <c r="T10" s="84">
        <v>30</v>
      </c>
      <c r="U10" s="84">
        <v>7</v>
      </c>
      <c r="V10" s="84">
        <v>10</v>
      </c>
      <c r="W10" s="85">
        <f t="shared" si="3"/>
        <v>21</v>
      </c>
      <c r="X10" s="85">
        <f t="shared" si="4"/>
        <v>79.704971301081969</v>
      </c>
      <c r="Y10" s="16" t="s">
        <v>217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s="7" customFormat="1" ht="26.25" x14ac:dyDescent="0.25">
      <c r="A11" s="16">
        <v>4</v>
      </c>
      <c r="B11" s="79" t="s">
        <v>136</v>
      </c>
      <c r="C11" s="79" t="s">
        <v>137</v>
      </c>
      <c r="D11" s="79" t="s">
        <v>55</v>
      </c>
      <c r="E11" s="80" t="s">
        <v>164</v>
      </c>
      <c r="F11" s="79" t="s">
        <v>162</v>
      </c>
      <c r="G11" s="29">
        <v>11</v>
      </c>
      <c r="H11" s="81">
        <v>20</v>
      </c>
      <c r="I11" s="81">
        <v>46</v>
      </c>
      <c r="J11" s="81">
        <v>58</v>
      </c>
      <c r="K11" s="82">
        <f t="shared" si="0"/>
        <v>15.862068965517242</v>
      </c>
      <c r="L11" s="81">
        <v>30</v>
      </c>
      <c r="M11" s="81">
        <v>59.56</v>
      </c>
      <c r="N11" s="81">
        <v>50.28</v>
      </c>
      <c r="O11" s="82">
        <f t="shared" si="1"/>
        <v>25.325721961047684</v>
      </c>
      <c r="P11" s="83">
        <v>20</v>
      </c>
      <c r="Q11" s="82">
        <v>63.48</v>
      </c>
      <c r="R11" s="82">
        <v>51.72</v>
      </c>
      <c r="S11" s="82">
        <f t="shared" si="2"/>
        <v>16.294896030245749</v>
      </c>
      <c r="T11" s="81">
        <v>30</v>
      </c>
      <c r="U11" s="81">
        <v>6.8</v>
      </c>
      <c r="V11" s="81">
        <v>10</v>
      </c>
      <c r="W11" s="82">
        <f t="shared" si="3"/>
        <v>20.399999999999999</v>
      </c>
      <c r="X11" s="82">
        <f t="shared" si="4"/>
        <v>77.882686956810687</v>
      </c>
      <c r="Y11" s="16" t="s">
        <v>217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s="7" customFormat="1" ht="26.25" x14ac:dyDescent="0.25">
      <c r="A12" s="16">
        <v>5</v>
      </c>
      <c r="B12" s="79" t="s">
        <v>140</v>
      </c>
      <c r="C12" s="79" t="s">
        <v>52</v>
      </c>
      <c r="D12" s="79" t="s">
        <v>34</v>
      </c>
      <c r="E12" s="80" t="s">
        <v>132</v>
      </c>
      <c r="F12" s="79" t="s">
        <v>125</v>
      </c>
      <c r="G12" s="29">
        <v>9</v>
      </c>
      <c r="H12" s="81">
        <v>20</v>
      </c>
      <c r="I12" s="81">
        <v>30</v>
      </c>
      <c r="J12" s="81">
        <v>58</v>
      </c>
      <c r="K12" s="82">
        <f t="shared" si="0"/>
        <v>10.344827586206897</v>
      </c>
      <c r="L12" s="81">
        <v>30</v>
      </c>
      <c r="M12" s="81">
        <v>53.47</v>
      </c>
      <c r="N12" s="81">
        <v>50.28</v>
      </c>
      <c r="O12" s="82">
        <f t="shared" si="1"/>
        <v>28.210211333458016</v>
      </c>
      <c r="P12" s="83">
        <v>20</v>
      </c>
      <c r="Q12" s="82">
        <v>57.06</v>
      </c>
      <c r="R12" s="82">
        <v>51.72</v>
      </c>
      <c r="S12" s="82">
        <f t="shared" si="2"/>
        <v>18.128286014721347</v>
      </c>
      <c r="T12" s="81">
        <v>30</v>
      </c>
      <c r="U12" s="81">
        <v>7</v>
      </c>
      <c r="V12" s="81">
        <v>10</v>
      </c>
      <c r="W12" s="82">
        <f t="shared" si="3"/>
        <v>21</v>
      </c>
      <c r="X12" s="82">
        <f t="shared" si="4"/>
        <v>77.683324934386263</v>
      </c>
      <c r="Y12" s="16" t="s">
        <v>217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s="62" customFormat="1" ht="25.5" x14ac:dyDescent="0.25">
      <c r="A13" s="56">
        <v>6</v>
      </c>
      <c r="B13" s="92" t="s">
        <v>150</v>
      </c>
      <c r="C13" s="92" t="s">
        <v>151</v>
      </c>
      <c r="D13" s="92" t="s">
        <v>152</v>
      </c>
      <c r="E13" s="97" t="s">
        <v>165</v>
      </c>
      <c r="F13" s="100" t="s">
        <v>163</v>
      </c>
      <c r="G13" s="102">
        <v>9</v>
      </c>
      <c r="H13" s="84">
        <v>20</v>
      </c>
      <c r="I13" s="84">
        <v>44</v>
      </c>
      <c r="J13" s="84">
        <v>58</v>
      </c>
      <c r="K13" s="85">
        <f t="shared" si="0"/>
        <v>15.172413793103448</v>
      </c>
      <c r="L13" s="84">
        <v>30</v>
      </c>
      <c r="M13" s="84">
        <v>67.91</v>
      </c>
      <c r="N13" s="84">
        <v>50.28</v>
      </c>
      <c r="O13" s="85">
        <f t="shared" si="1"/>
        <v>22.211750846708881</v>
      </c>
      <c r="P13" s="86">
        <v>20</v>
      </c>
      <c r="Q13" s="85">
        <v>53.66</v>
      </c>
      <c r="R13" s="85">
        <v>51.72</v>
      </c>
      <c r="S13" s="85">
        <f t="shared" si="2"/>
        <v>19.27692881103243</v>
      </c>
      <c r="T13" s="84">
        <v>30</v>
      </c>
      <c r="U13" s="84">
        <v>7</v>
      </c>
      <c r="V13" s="84">
        <v>10</v>
      </c>
      <c r="W13" s="85">
        <f t="shared" si="3"/>
        <v>21</v>
      </c>
      <c r="X13" s="85">
        <f t="shared" si="4"/>
        <v>77.66109345084476</v>
      </c>
      <c r="Y13" s="16" t="s">
        <v>217</v>
      </c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</row>
    <row r="14" spans="1:45" s="104" customFormat="1" ht="26.25" x14ac:dyDescent="0.25">
      <c r="A14" s="84">
        <v>7</v>
      </c>
      <c r="B14" s="91" t="s">
        <v>138</v>
      </c>
      <c r="C14" s="91" t="s">
        <v>139</v>
      </c>
      <c r="D14" s="91" t="s">
        <v>55</v>
      </c>
      <c r="E14" s="96" t="s">
        <v>131</v>
      </c>
      <c r="F14" s="91" t="s">
        <v>126</v>
      </c>
      <c r="G14" s="32">
        <v>10</v>
      </c>
      <c r="H14" s="81">
        <v>20</v>
      </c>
      <c r="I14" s="81">
        <v>44</v>
      </c>
      <c r="J14" s="81">
        <v>58</v>
      </c>
      <c r="K14" s="82">
        <f t="shared" si="0"/>
        <v>15.172413793103448</v>
      </c>
      <c r="L14" s="81">
        <v>30</v>
      </c>
      <c r="M14" s="81">
        <v>60.94</v>
      </c>
      <c r="N14" s="81">
        <v>50.28</v>
      </c>
      <c r="O14" s="82">
        <f t="shared" si="1"/>
        <v>24.752215293731542</v>
      </c>
      <c r="P14" s="83">
        <v>20</v>
      </c>
      <c r="Q14" s="82">
        <v>68.47</v>
      </c>
      <c r="R14" s="82">
        <v>51.72</v>
      </c>
      <c r="S14" s="82">
        <f t="shared" si="2"/>
        <v>15.10734628304367</v>
      </c>
      <c r="T14" s="81">
        <v>30</v>
      </c>
      <c r="U14" s="81">
        <v>6.6</v>
      </c>
      <c r="V14" s="81">
        <v>10</v>
      </c>
      <c r="W14" s="82">
        <f t="shared" si="3"/>
        <v>19.8</v>
      </c>
      <c r="X14" s="82">
        <f t="shared" si="4"/>
        <v>74.831975369878663</v>
      </c>
      <c r="Y14" s="16" t="s">
        <v>217</v>
      </c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</row>
    <row r="15" spans="1:45" s="104" customFormat="1" ht="25.5" x14ac:dyDescent="0.25">
      <c r="A15" s="84">
        <v>8</v>
      </c>
      <c r="B15" s="87" t="s">
        <v>156</v>
      </c>
      <c r="C15" s="87" t="s">
        <v>157</v>
      </c>
      <c r="D15" s="87" t="s">
        <v>158</v>
      </c>
      <c r="E15" s="88" t="s">
        <v>166</v>
      </c>
      <c r="F15" s="89" t="s">
        <v>163</v>
      </c>
      <c r="G15" s="57">
        <v>9</v>
      </c>
      <c r="H15" s="84">
        <v>20</v>
      </c>
      <c r="I15" s="84">
        <v>25</v>
      </c>
      <c r="J15" s="84">
        <v>58</v>
      </c>
      <c r="K15" s="85">
        <f t="shared" si="0"/>
        <v>8.6206896551724146</v>
      </c>
      <c r="L15" s="84">
        <v>30</v>
      </c>
      <c r="M15" s="84">
        <v>54.4</v>
      </c>
      <c r="N15" s="84">
        <v>50.28</v>
      </c>
      <c r="O15" s="85">
        <f t="shared" si="1"/>
        <v>27.727941176470591</v>
      </c>
      <c r="P15" s="86">
        <v>20</v>
      </c>
      <c r="Q15" s="85">
        <v>60.98</v>
      </c>
      <c r="R15" s="85">
        <v>51.72</v>
      </c>
      <c r="S15" s="85">
        <f t="shared" si="2"/>
        <v>16.962938668415877</v>
      </c>
      <c r="T15" s="84">
        <v>30</v>
      </c>
      <c r="U15" s="84">
        <v>6.4</v>
      </c>
      <c r="V15" s="84">
        <v>10</v>
      </c>
      <c r="W15" s="85">
        <f t="shared" si="3"/>
        <v>19.2</v>
      </c>
      <c r="X15" s="85">
        <f t="shared" si="4"/>
        <v>72.511569500058883</v>
      </c>
      <c r="Y15" s="16" t="s">
        <v>217</v>
      </c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</row>
    <row r="16" spans="1:45" s="62" customFormat="1" ht="25.5" x14ac:dyDescent="0.25">
      <c r="A16" s="56">
        <v>9</v>
      </c>
      <c r="B16" s="87" t="s">
        <v>153</v>
      </c>
      <c r="C16" s="87" t="s">
        <v>154</v>
      </c>
      <c r="D16" s="87" t="s">
        <v>155</v>
      </c>
      <c r="E16" s="88" t="s">
        <v>165</v>
      </c>
      <c r="F16" s="89" t="s">
        <v>163</v>
      </c>
      <c r="G16" s="57">
        <v>9</v>
      </c>
      <c r="H16" s="84">
        <v>20</v>
      </c>
      <c r="I16" s="84">
        <v>38</v>
      </c>
      <c r="J16" s="84">
        <v>58</v>
      </c>
      <c r="K16" s="85">
        <f t="shared" si="0"/>
        <v>13.103448275862069</v>
      </c>
      <c r="L16" s="84">
        <v>30</v>
      </c>
      <c r="M16" s="84">
        <v>74.38</v>
      </c>
      <c r="N16" s="84">
        <v>50.28</v>
      </c>
      <c r="O16" s="85">
        <f t="shared" si="1"/>
        <v>20.279645065877926</v>
      </c>
      <c r="P16" s="86">
        <v>20</v>
      </c>
      <c r="Q16" s="85">
        <v>55.34</v>
      </c>
      <c r="R16" s="85">
        <v>51.72</v>
      </c>
      <c r="S16" s="85">
        <f t="shared" si="2"/>
        <v>18.691723888688109</v>
      </c>
      <c r="T16" s="84">
        <v>30</v>
      </c>
      <c r="U16" s="84">
        <v>6.7</v>
      </c>
      <c r="V16" s="84">
        <v>10</v>
      </c>
      <c r="W16" s="85">
        <f t="shared" si="3"/>
        <v>20.100000000000001</v>
      </c>
      <c r="X16" s="85">
        <f t="shared" si="4"/>
        <v>72.174817230428104</v>
      </c>
      <c r="Y16" s="16" t="s">
        <v>217</v>
      </c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</row>
    <row r="17" spans="1:45" s="62" customFormat="1" ht="26.25" x14ac:dyDescent="0.25">
      <c r="A17" s="56">
        <v>10</v>
      </c>
      <c r="B17" s="93" t="s">
        <v>134</v>
      </c>
      <c r="C17" s="93" t="s">
        <v>135</v>
      </c>
      <c r="D17" s="93" t="s">
        <v>55</v>
      </c>
      <c r="E17" s="98" t="s">
        <v>164</v>
      </c>
      <c r="F17" s="93" t="s">
        <v>162</v>
      </c>
      <c r="G17" s="78">
        <v>11</v>
      </c>
      <c r="H17" s="81">
        <v>20</v>
      </c>
      <c r="I17" s="81">
        <v>44</v>
      </c>
      <c r="J17" s="81">
        <v>58</v>
      </c>
      <c r="K17" s="82">
        <f t="shared" si="0"/>
        <v>15.172413793103448</v>
      </c>
      <c r="L17" s="81">
        <v>30</v>
      </c>
      <c r="M17" s="81">
        <v>60.94</v>
      </c>
      <c r="N17" s="81">
        <v>50.28</v>
      </c>
      <c r="O17" s="82">
        <f t="shared" si="1"/>
        <v>24.752215293731542</v>
      </c>
      <c r="P17" s="83">
        <v>20</v>
      </c>
      <c r="Q17" s="82">
        <v>72.34</v>
      </c>
      <c r="R17" s="82">
        <v>51.72</v>
      </c>
      <c r="S17" s="82">
        <f t="shared" si="2"/>
        <v>14.299142936134919</v>
      </c>
      <c r="T17" s="81">
        <v>30</v>
      </c>
      <c r="U17" s="81">
        <v>5.5</v>
      </c>
      <c r="V17" s="81">
        <v>10</v>
      </c>
      <c r="W17" s="82">
        <f t="shared" si="3"/>
        <v>16.5</v>
      </c>
      <c r="X17" s="82">
        <f t="shared" si="4"/>
        <v>70.723772022969911</v>
      </c>
      <c r="Y17" s="16" t="s">
        <v>217</v>
      </c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</row>
    <row r="18" spans="1:45" s="62" customFormat="1" ht="26.25" x14ac:dyDescent="0.25">
      <c r="A18" s="56">
        <v>11</v>
      </c>
      <c r="B18" s="93" t="s">
        <v>141</v>
      </c>
      <c r="C18" s="93" t="s">
        <v>52</v>
      </c>
      <c r="D18" s="93" t="s">
        <v>142</v>
      </c>
      <c r="E18" s="98" t="s">
        <v>131</v>
      </c>
      <c r="F18" s="93" t="s">
        <v>126</v>
      </c>
      <c r="G18" s="78">
        <v>9</v>
      </c>
      <c r="H18" s="81">
        <v>20</v>
      </c>
      <c r="I18" s="81">
        <v>27</v>
      </c>
      <c r="J18" s="81">
        <v>58</v>
      </c>
      <c r="K18" s="82">
        <f t="shared" si="0"/>
        <v>9.3103448275862064</v>
      </c>
      <c r="L18" s="81">
        <v>30</v>
      </c>
      <c r="M18" s="81">
        <v>59.85</v>
      </c>
      <c r="N18" s="81">
        <v>50.28</v>
      </c>
      <c r="O18" s="82">
        <f t="shared" si="1"/>
        <v>25.203007518796994</v>
      </c>
      <c r="P18" s="83">
        <v>20</v>
      </c>
      <c r="Q18" s="82">
        <v>68.98</v>
      </c>
      <c r="R18" s="82">
        <v>51.72</v>
      </c>
      <c r="S18" s="82">
        <f t="shared" si="2"/>
        <v>14.995650913308205</v>
      </c>
      <c r="T18" s="81">
        <v>30</v>
      </c>
      <c r="U18" s="81">
        <v>6.5</v>
      </c>
      <c r="V18" s="81">
        <v>10</v>
      </c>
      <c r="W18" s="82">
        <f t="shared" si="3"/>
        <v>19.5</v>
      </c>
      <c r="X18" s="82">
        <f t="shared" si="4"/>
        <v>69.009003259691411</v>
      </c>
      <c r="Y18" s="16" t="s">
        <v>217</v>
      </c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</row>
    <row r="19" spans="1:45" s="62" customFormat="1" ht="25.5" x14ac:dyDescent="0.25">
      <c r="A19" s="56">
        <v>12</v>
      </c>
      <c r="B19" s="87" t="s">
        <v>159</v>
      </c>
      <c r="C19" s="87" t="s">
        <v>160</v>
      </c>
      <c r="D19" s="87" t="s">
        <v>161</v>
      </c>
      <c r="E19" s="88" t="s">
        <v>166</v>
      </c>
      <c r="F19" s="89" t="s">
        <v>163</v>
      </c>
      <c r="G19" s="57">
        <v>9</v>
      </c>
      <c r="H19" s="84">
        <v>20</v>
      </c>
      <c r="I19" s="84">
        <v>39</v>
      </c>
      <c r="J19" s="84">
        <v>58</v>
      </c>
      <c r="K19" s="85">
        <f t="shared" si="0"/>
        <v>13.448275862068966</v>
      </c>
      <c r="L19" s="84">
        <v>30</v>
      </c>
      <c r="M19" s="84">
        <v>69.5</v>
      </c>
      <c r="N19" s="84">
        <v>50.28</v>
      </c>
      <c r="O19" s="85">
        <f t="shared" si="1"/>
        <v>21.70359712230216</v>
      </c>
      <c r="P19" s="86">
        <v>20</v>
      </c>
      <c r="Q19" s="85">
        <v>69.7</v>
      </c>
      <c r="R19" s="85">
        <v>51.72</v>
      </c>
      <c r="S19" s="85">
        <f t="shared" si="2"/>
        <v>14.84074605451937</v>
      </c>
      <c r="T19" s="84">
        <v>30</v>
      </c>
      <c r="U19" s="84">
        <v>5.2</v>
      </c>
      <c r="V19" s="84">
        <v>10</v>
      </c>
      <c r="W19" s="85">
        <f t="shared" si="3"/>
        <v>15.6</v>
      </c>
      <c r="X19" s="85">
        <f t="shared" si="4"/>
        <v>65.59261903889049</v>
      </c>
      <c r="Y19" s="16" t="s">
        <v>217</v>
      </c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</row>
    <row r="20" spans="1:45" s="7" customForma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23"/>
      <c r="L20" s="17"/>
      <c r="M20" s="17"/>
      <c r="N20" s="17"/>
      <c r="O20" s="23"/>
      <c r="P20" s="51"/>
      <c r="Q20" s="23"/>
      <c r="R20" s="23"/>
      <c r="S20" s="23"/>
      <c r="T20" s="17"/>
      <c r="U20" s="17"/>
      <c r="V20" s="17"/>
      <c r="W20" s="23"/>
      <c r="X20" s="17"/>
      <c r="Y20" s="1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s="7" customFormat="1" ht="30" customHeight="1" x14ac:dyDescent="0.25">
      <c r="A21" s="17"/>
      <c r="B21" s="26"/>
      <c r="C21" s="26"/>
      <c r="D21" s="26"/>
      <c r="E21" s="26"/>
      <c r="F21" s="26"/>
      <c r="G21" s="26"/>
      <c r="H21" s="17"/>
      <c r="I21" s="17"/>
      <c r="J21" s="17"/>
      <c r="K21" s="23"/>
      <c r="L21" s="17"/>
      <c r="M21" s="17"/>
      <c r="N21" s="17"/>
      <c r="O21" s="23"/>
      <c r="P21" s="51"/>
      <c r="Q21" s="23"/>
      <c r="R21" s="23"/>
      <c r="S21" s="23"/>
      <c r="T21" s="17"/>
      <c r="U21" s="17"/>
      <c r="V21" s="17"/>
      <c r="W21" s="23"/>
      <c r="X21" s="17"/>
      <c r="Y21" s="1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s="7" customFormat="1" x14ac:dyDescent="0.25">
      <c r="A22" s="17"/>
      <c r="B22" s="27"/>
      <c r="C22" s="17"/>
      <c r="D22" s="17"/>
      <c r="E22" s="17"/>
      <c r="F22" s="17"/>
      <c r="G22" s="17"/>
      <c r="H22" s="17"/>
      <c r="I22" s="17"/>
      <c r="J22" s="17"/>
      <c r="K22" s="23"/>
      <c r="L22" s="17"/>
      <c r="M22" s="17"/>
      <c r="N22" s="17"/>
      <c r="O22" s="23"/>
      <c r="P22" s="51"/>
      <c r="Q22" s="23"/>
      <c r="R22" s="23"/>
      <c r="S22" s="23"/>
      <c r="T22" s="17"/>
      <c r="U22" s="17"/>
      <c r="V22" s="17"/>
      <c r="W22" s="23"/>
      <c r="X22" s="17"/>
      <c r="Y22" s="17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s="7" customForma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23"/>
      <c r="L23" s="17"/>
      <c r="M23" s="17"/>
      <c r="N23" s="17"/>
      <c r="O23" s="23"/>
      <c r="P23" s="51"/>
      <c r="Q23" s="23"/>
      <c r="R23" s="23"/>
      <c r="S23" s="23"/>
      <c r="T23" s="17"/>
      <c r="U23" s="17"/>
      <c r="V23" s="17"/>
      <c r="W23" s="23"/>
      <c r="X23" s="17"/>
      <c r="Y23" s="17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s="7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23"/>
      <c r="L24" s="17"/>
      <c r="M24" s="17"/>
      <c r="N24" s="17"/>
      <c r="O24" s="23"/>
      <c r="P24" s="51"/>
      <c r="Q24" s="23"/>
      <c r="R24" s="23"/>
      <c r="S24" s="23"/>
      <c r="T24" s="17"/>
      <c r="U24" s="17"/>
      <c r="V24" s="17"/>
      <c r="W24" s="23"/>
      <c r="X24" s="17"/>
      <c r="Y24" s="1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s="7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23"/>
      <c r="L25" s="17"/>
      <c r="M25" s="17"/>
      <c r="N25" s="17"/>
      <c r="O25" s="23"/>
      <c r="P25" s="51"/>
      <c r="Q25" s="23"/>
      <c r="R25" s="23"/>
      <c r="S25" s="23"/>
      <c r="T25" s="17"/>
      <c r="U25" s="17"/>
      <c r="V25" s="17"/>
      <c r="W25" s="23"/>
      <c r="X25" s="17"/>
      <c r="Y25" s="1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s="7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23"/>
      <c r="L26" s="17"/>
      <c r="M26" s="17"/>
      <c r="N26" s="17"/>
      <c r="O26" s="23"/>
      <c r="P26" s="51"/>
      <c r="Q26" s="23"/>
      <c r="R26" s="23"/>
      <c r="S26" s="23"/>
      <c r="T26" s="17"/>
      <c r="U26" s="17"/>
      <c r="V26" s="17"/>
      <c r="W26" s="23"/>
      <c r="X26" s="17"/>
      <c r="Y26" s="1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s="7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23"/>
      <c r="L27" s="17"/>
      <c r="M27" s="17"/>
      <c r="N27" s="17"/>
      <c r="O27" s="23"/>
      <c r="P27" s="51"/>
      <c r="Q27" s="23"/>
      <c r="R27" s="23"/>
      <c r="S27" s="23"/>
      <c r="T27" s="17"/>
      <c r="U27" s="17"/>
      <c r="V27" s="17"/>
      <c r="W27" s="23"/>
      <c r="X27" s="17"/>
      <c r="Y27" s="1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s="7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23"/>
      <c r="L28" s="17"/>
      <c r="M28" s="17"/>
      <c r="N28" s="17"/>
      <c r="O28" s="23"/>
      <c r="P28" s="51"/>
      <c r="Q28" s="23"/>
      <c r="R28" s="23"/>
      <c r="S28" s="23"/>
      <c r="T28" s="17"/>
      <c r="U28" s="17"/>
      <c r="V28" s="17"/>
      <c r="W28" s="23"/>
      <c r="X28" s="17"/>
      <c r="Y28" s="17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s="7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23"/>
      <c r="L29" s="17"/>
      <c r="M29" s="17"/>
      <c r="N29" s="17"/>
      <c r="O29" s="23"/>
      <c r="P29" s="51"/>
      <c r="Q29" s="23"/>
      <c r="R29" s="23"/>
      <c r="S29" s="23"/>
      <c r="T29" s="17"/>
      <c r="U29" s="17"/>
      <c r="V29" s="17"/>
      <c r="W29" s="23"/>
      <c r="X29" s="17"/>
      <c r="Y29" s="17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s="7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23"/>
      <c r="L30" s="17"/>
      <c r="M30" s="17"/>
      <c r="N30" s="17"/>
      <c r="O30" s="23"/>
      <c r="P30" s="51"/>
      <c r="Q30" s="23"/>
      <c r="R30" s="23"/>
      <c r="S30" s="23"/>
      <c r="T30" s="17"/>
      <c r="U30" s="17"/>
      <c r="V30" s="17"/>
      <c r="W30" s="23"/>
      <c r="X30" s="17"/>
      <c r="Y30" s="17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s="7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23"/>
      <c r="L31" s="17"/>
      <c r="M31" s="17"/>
      <c r="N31" s="17"/>
      <c r="O31" s="23"/>
      <c r="P31" s="51"/>
      <c r="Q31" s="23"/>
      <c r="R31" s="23"/>
      <c r="S31" s="23"/>
      <c r="T31" s="17"/>
      <c r="U31" s="17"/>
      <c r="V31" s="17"/>
      <c r="W31" s="23"/>
      <c r="X31" s="17"/>
      <c r="Y31" s="17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s="7" customForma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24"/>
      <c r="M32" s="24"/>
      <c r="N32" s="24"/>
      <c r="O32" s="25"/>
      <c r="P32" s="52"/>
      <c r="Q32" s="25"/>
      <c r="R32" s="25"/>
      <c r="S32" s="25"/>
      <c r="T32" s="24"/>
      <c r="U32" s="24"/>
      <c r="V32" s="24"/>
      <c r="W32" s="25"/>
      <c r="X32" s="24"/>
      <c r="Y32" s="24"/>
    </row>
    <row r="33" spans="1:25" s="7" customForma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24"/>
      <c r="M33" s="24"/>
      <c r="N33" s="24"/>
      <c r="O33" s="25"/>
      <c r="P33" s="52"/>
      <c r="Q33" s="25"/>
      <c r="R33" s="25"/>
      <c r="S33" s="25"/>
      <c r="T33" s="24"/>
      <c r="U33" s="24"/>
      <c r="V33" s="24"/>
      <c r="W33" s="25"/>
      <c r="X33" s="24"/>
      <c r="Y33" s="24"/>
    </row>
    <row r="34" spans="1:25" s="7" customFormat="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24"/>
      <c r="M34" s="24"/>
      <c r="N34" s="24"/>
      <c r="O34" s="25"/>
      <c r="P34" s="52"/>
      <c r="Q34" s="25"/>
      <c r="R34" s="25"/>
      <c r="S34" s="25"/>
      <c r="T34" s="24"/>
      <c r="U34" s="24"/>
      <c r="V34" s="24"/>
      <c r="W34" s="25"/>
      <c r="X34" s="24"/>
      <c r="Y34" s="24"/>
    </row>
    <row r="35" spans="1:25" s="7" customForma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5"/>
      <c r="L35" s="24"/>
      <c r="M35" s="24"/>
      <c r="N35" s="24"/>
      <c r="O35" s="25"/>
      <c r="P35" s="52"/>
      <c r="Q35" s="25"/>
      <c r="R35" s="25"/>
      <c r="S35" s="25"/>
      <c r="T35" s="24"/>
      <c r="U35" s="24"/>
      <c r="V35" s="24"/>
      <c r="W35" s="25"/>
      <c r="X35" s="24"/>
      <c r="Y35" s="24"/>
    </row>
    <row r="36" spans="1:25" s="7" customForma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24"/>
      <c r="M36" s="24"/>
      <c r="N36" s="24"/>
      <c r="O36" s="25"/>
      <c r="P36" s="52"/>
      <c r="Q36" s="25"/>
      <c r="R36" s="25"/>
      <c r="S36" s="25"/>
      <c r="T36" s="24"/>
      <c r="U36" s="24"/>
      <c r="V36" s="24"/>
      <c r="W36" s="25"/>
      <c r="X36" s="24"/>
      <c r="Y36" s="24"/>
    </row>
    <row r="37" spans="1:25" s="7" customFormat="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24"/>
      <c r="M37" s="24"/>
      <c r="N37" s="24"/>
      <c r="O37" s="25"/>
      <c r="P37" s="52"/>
      <c r="Q37" s="25"/>
      <c r="R37" s="25"/>
      <c r="S37" s="25"/>
      <c r="T37" s="24"/>
      <c r="U37" s="24"/>
      <c r="V37" s="24"/>
      <c r="W37" s="25"/>
      <c r="X37" s="24"/>
      <c r="Y37" s="24"/>
    </row>
    <row r="38" spans="1:25" s="7" customForma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24"/>
      <c r="M38" s="24"/>
      <c r="N38" s="24"/>
      <c r="O38" s="25"/>
      <c r="P38" s="52"/>
      <c r="Q38" s="25"/>
      <c r="R38" s="25"/>
      <c r="S38" s="25"/>
      <c r="T38" s="24"/>
      <c r="U38" s="24"/>
      <c r="V38" s="24"/>
      <c r="W38" s="25"/>
      <c r="X38" s="24"/>
      <c r="Y38" s="24"/>
    </row>
    <row r="39" spans="1:25" s="7" customFormat="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4"/>
      <c r="M39" s="24"/>
      <c r="N39" s="24"/>
      <c r="O39" s="25"/>
      <c r="P39" s="52"/>
      <c r="Q39" s="25"/>
      <c r="R39" s="25"/>
      <c r="S39" s="25"/>
      <c r="T39" s="24"/>
      <c r="U39" s="24"/>
      <c r="V39" s="24"/>
      <c r="W39" s="25"/>
      <c r="X39" s="24"/>
      <c r="Y39" s="24"/>
    </row>
    <row r="40" spans="1:25" s="7" customForma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24"/>
      <c r="M40" s="24"/>
      <c r="N40" s="24"/>
      <c r="O40" s="25"/>
      <c r="P40" s="52"/>
      <c r="Q40" s="25"/>
      <c r="R40" s="25"/>
      <c r="S40" s="25"/>
      <c r="T40" s="24"/>
      <c r="U40" s="24"/>
      <c r="V40" s="24"/>
      <c r="W40" s="25"/>
      <c r="X40" s="24"/>
      <c r="Y40" s="24"/>
    </row>
    <row r="41" spans="1:25" s="7" customForma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24"/>
      <c r="M41" s="24"/>
      <c r="N41" s="24"/>
      <c r="O41" s="25"/>
      <c r="P41" s="52"/>
      <c r="Q41" s="25"/>
      <c r="R41" s="25"/>
      <c r="S41" s="25"/>
      <c r="T41" s="24"/>
      <c r="U41" s="24"/>
      <c r="V41" s="24"/>
      <c r="W41" s="25"/>
      <c r="X41" s="24"/>
      <c r="Y41" s="24"/>
    </row>
    <row r="42" spans="1:25" s="7" customForma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24"/>
      <c r="M42" s="24"/>
      <c r="N42" s="24"/>
      <c r="O42" s="25"/>
      <c r="P42" s="52"/>
      <c r="Q42" s="25"/>
      <c r="R42" s="25"/>
      <c r="S42" s="25"/>
      <c r="T42" s="24"/>
      <c r="U42" s="24"/>
      <c r="V42" s="24"/>
      <c r="W42" s="25"/>
      <c r="X42" s="24"/>
      <c r="Y42" s="24"/>
    </row>
    <row r="43" spans="1:25" s="7" customFormat="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4"/>
      <c r="M43" s="24"/>
      <c r="N43" s="24"/>
      <c r="O43" s="25"/>
      <c r="P43" s="52"/>
      <c r="Q43" s="25"/>
      <c r="R43" s="25"/>
      <c r="S43" s="25"/>
      <c r="T43" s="24"/>
      <c r="U43" s="24"/>
      <c r="V43" s="24"/>
      <c r="W43" s="25"/>
      <c r="X43" s="24"/>
      <c r="Y43" s="24"/>
    </row>
    <row r="44" spans="1:25" s="7" customForma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24"/>
      <c r="M44" s="24"/>
      <c r="N44" s="24"/>
      <c r="O44" s="25"/>
      <c r="P44" s="52"/>
      <c r="Q44" s="25"/>
      <c r="R44" s="25"/>
      <c r="S44" s="25"/>
      <c r="T44" s="24"/>
      <c r="U44" s="24"/>
      <c r="V44" s="24"/>
      <c r="W44" s="25"/>
      <c r="X44" s="24"/>
      <c r="Y44" s="24"/>
    </row>
    <row r="45" spans="1:25" s="7" customFormat="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4"/>
      <c r="M45" s="24"/>
      <c r="N45" s="24"/>
      <c r="O45" s="25"/>
      <c r="P45" s="52"/>
      <c r="Q45" s="25"/>
      <c r="R45" s="25"/>
      <c r="S45" s="25"/>
      <c r="T45" s="24"/>
      <c r="U45" s="24"/>
      <c r="V45" s="24"/>
      <c r="W45" s="25"/>
      <c r="X45" s="24"/>
      <c r="Y45" s="24"/>
    </row>
    <row r="46" spans="1:25" s="7" customForma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24"/>
      <c r="M46" s="24"/>
      <c r="N46" s="24"/>
      <c r="O46" s="25"/>
      <c r="P46" s="52"/>
      <c r="Q46" s="25"/>
      <c r="R46" s="25"/>
      <c r="S46" s="25"/>
      <c r="T46" s="24"/>
      <c r="U46" s="24"/>
      <c r="V46" s="24"/>
      <c r="W46" s="25"/>
      <c r="X46" s="24"/>
      <c r="Y46" s="24"/>
    </row>
    <row r="47" spans="1:2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3"/>
      <c r="L47" s="2"/>
      <c r="M47" s="2"/>
      <c r="N47" s="2"/>
      <c r="O47" s="3"/>
      <c r="P47" s="53"/>
      <c r="Q47" s="3"/>
      <c r="R47" s="3"/>
      <c r="S47" s="3"/>
      <c r="T47" s="2"/>
      <c r="U47" s="2"/>
      <c r="V47" s="2"/>
      <c r="W47" s="3"/>
      <c r="X47" s="2"/>
      <c r="Y47" s="2"/>
    </row>
    <row r="48" spans="1:2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3"/>
      <c r="L48" s="2"/>
      <c r="M48" s="2"/>
      <c r="N48" s="2"/>
      <c r="O48" s="3"/>
      <c r="P48" s="53"/>
      <c r="Q48" s="3"/>
      <c r="R48" s="3"/>
      <c r="S48" s="3"/>
      <c r="T48" s="2"/>
      <c r="U48" s="2"/>
      <c r="V48" s="2"/>
      <c r="W48" s="3"/>
      <c r="X48" s="2"/>
      <c r="Y48" s="2"/>
    </row>
    <row r="49" spans="1:2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3"/>
      <c r="L49" s="2"/>
      <c r="M49" s="2"/>
      <c r="N49" s="2"/>
      <c r="O49" s="3"/>
      <c r="P49" s="53"/>
      <c r="Q49" s="3"/>
      <c r="R49" s="3"/>
      <c r="S49" s="3"/>
      <c r="T49" s="2"/>
      <c r="U49" s="2"/>
      <c r="V49" s="2"/>
      <c r="W49" s="3"/>
      <c r="X49" s="2"/>
      <c r="Y49" s="2"/>
    </row>
    <row r="50" spans="1:2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3"/>
      <c r="L50" s="2"/>
      <c r="M50" s="2"/>
      <c r="N50" s="2"/>
      <c r="O50" s="3"/>
      <c r="P50" s="53"/>
      <c r="Q50" s="3"/>
      <c r="R50" s="3"/>
      <c r="S50" s="3"/>
      <c r="T50" s="2"/>
      <c r="U50" s="2"/>
      <c r="V50" s="2"/>
      <c r="W50" s="3"/>
      <c r="X50" s="2"/>
      <c r="Y50" s="2"/>
    </row>
    <row r="51" spans="1:2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3"/>
      <c r="L51" s="2"/>
      <c r="M51" s="2"/>
      <c r="N51" s="2"/>
      <c r="O51" s="3"/>
      <c r="P51" s="53"/>
      <c r="Q51" s="3"/>
      <c r="R51" s="3"/>
      <c r="S51" s="3"/>
      <c r="T51" s="2"/>
      <c r="U51" s="2"/>
      <c r="V51" s="2"/>
      <c r="W51" s="3"/>
      <c r="X51" s="2"/>
      <c r="Y51" s="2"/>
    </row>
    <row r="52" spans="1:2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3"/>
      <c r="L52" s="2"/>
      <c r="M52" s="2"/>
      <c r="N52" s="2"/>
      <c r="O52" s="3"/>
      <c r="P52" s="53"/>
      <c r="Q52" s="3"/>
      <c r="R52" s="3"/>
      <c r="S52" s="3"/>
      <c r="T52" s="2"/>
      <c r="U52" s="2"/>
      <c r="V52" s="2"/>
      <c r="W52" s="3"/>
      <c r="X52" s="2"/>
      <c r="Y52" s="2"/>
    </row>
    <row r="53" spans="1:2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3"/>
      <c r="L53" s="2"/>
      <c r="M53" s="2"/>
      <c r="N53" s="2"/>
      <c r="O53" s="3"/>
      <c r="P53" s="53"/>
      <c r="Q53" s="3"/>
      <c r="R53" s="3"/>
      <c r="S53" s="3"/>
      <c r="T53" s="2"/>
      <c r="U53" s="2"/>
      <c r="V53" s="2"/>
      <c r="W53" s="3"/>
      <c r="X53" s="2"/>
      <c r="Y53" s="2"/>
    </row>
    <row r="54" spans="1:2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3"/>
      <c r="L54" s="2"/>
      <c r="M54" s="2"/>
      <c r="N54" s="2"/>
      <c r="O54" s="3"/>
      <c r="P54" s="53"/>
      <c r="Q54" s="3"/>
      <c r="R54" s="3"/>
      <c r="S54" s="3"/>
      <c r="T54" s="2"/>
      <c r="U54" s="2"/>
      <c r="V54" s="2"/>
      <c r="W54" s="3"/>
      <c r="X54" s="2"/>
      <c r="Y54" s="2"/>
    </row>
    <row r="55" spans="1:2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3"/>
      <c r="L55" s="2"/>
      <c r="M55" s="2"/>
      <c r="N55" s="2"/>
      <c r="O55" s="3"/>
      <c r="P55" s="53"/>
      <c r="Q55" s="3"/>
      <c r="R55" s="3"/>
      <c r="S55" s="3"/>
      <c r="T55" s="2"/>
      <c r="U55" s="2"/>
      <c r="V55" s="2"/>
      <c r="W55" s="3"/>
      <c r="X55" s="2"/>
      <c r="Y55" s="2"/>
    </row>
    <row r="56" spans="1:2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"/>
      <c r="L56" s="2"/>
      <c r="M56" s="2"/>
      <c r="N56" s="2"/>
      <c r="O56" s="3"/>
      <c r="P56" s="53"/>
      <c r="Q56" s="3"/>
      <c r="R56" s="3"/>
      <c r="S56" s="3"/>
      <c r="T56" s="2"/>
      <c r="U56" s="2"/>
      <c r="V56" s="2"/>
      <c r="W56" s="3"/>
      <c r="X56" s="2"/>
      <c r="Y56" s="2"/>
    </row>
    <row r="57" spans="1:2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3"/>
      <c r="L57" s="2"/>
      <c r="M57" s="2"/>
      <c r="N57" s="2"/>
      <c r="O57" s="3"/>
      <c r="P57" s="53"/>
      <c r="Q57" s="3"/>
      <c r="R57" s="3"/>
      <c r="S57" s="3"/>
      <c r="T57" s="2"/>
      <c r="U57" s="2"/>
      <c r="V57" s="2"/>
      <c r="W57" s="3"/>
      <c r="X57" s="2"/>
      <c r="Y57" s="2"/>
    </row>
    <row r="58" spans="1:2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3"/>
      <c r="L58" s="2"/>
      <c r="M58" s="2"/>
      <c r="N58" s="2"/>
      <c r="O58" s="3"/>
      <c r="P58" s="53"/>
      <c r="Q58" s="3"/>
      <c r="R58" s="3"/>
      <c r="S58" s="3"/>
      <c r="T58" s="2"/>
      <c r="U58" s="2"/>
      <c r="V58" s="2"/>
      <c r="W58" s="3"/>
      <c r="X58" s="2"/>
      <c r="Y58" s="2"/>
    </row>
    <row r="59" spans="1:2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3"/>
      <c r="L59" s="2"/>
      <c r="M59" s="2"/>
      <c r="N59" s="2"/>
      <c r="O59" s="3"/>
      <c r="P59" s="53"/>
      <c r="Q59" s="3"/>
      <c r="R59" s="3"/>
      <c r="S59" s="3"/>
      <c r="T59" s="2"/>
      <c r="U59" s="2"/>
      <c r="V59" s="2"/>
      <c r="W59" s="3"/>
      <c r="X59" s="2"/>
      <c r="Y59" s="2"/>
    </row>
    <row r="60" spans="1:2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3"/>
      <c r="L60" s="2"/>
      <c r="M60" s="2"/>
      <c r="N60" s="2"/>
      <c r="O60" s="3"/>
      <c r="P60" s="53"/>
      <c r="Q60" s="3"/>
      <c r="R60" s="3"/>
      <c r="S60" s="3"/>
      <c r="T60" s="2"/>
      <c r="U60" s="2"/>
      <c r="V60" s="2"/>
      <c r="W60" s="3"/>
      <c r="X60" s="2"/>
      <c r="Y60" s="2"/>
    </row>
    <row r="61" spans="1:2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3"/>
      <c r="L61" s="2"/>
      <c r="M61" s="2"/>
      <c r="N61" s="2"/>
      <c r="O61" s="3"/>
      <c r="P61" s="53"/>
      <c r="Q61" s="3"/>
      <c r="R61" s="3"/>
      <c r="S61" s="3"/>
      <c r="T61" s="2"/>
      <c r="U61" s="2"/>
      <c r="V61" s="2"/>
      <c r="W61" s="3"/>
      <c r="X61" s="2"/>
      <c r="Y61" s="2"/>
    </row>
    <row r="62" spans="1:2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3"/>
      <c r="L62" s="2"/>
      <c r="M62" s="2"/>
      <c r="N62" s="2"/>
      <c r="O62" s="3"/>
      <c r="P62" s="53"/>
      <c r="Q62" s="3"/>
      <c r="R62" s="3"/>
      <c r="S62" s="3"/>
      <c r="T62" s="2"/>
      <c r="U62" s="2"/>
      <c r="V62" s="2"/>
      <c r="W62" s="3"/>
      <c r="X62" s="2"/>
      <c r="Y62" s="2"/>
    </row>
    <row r="63" spans="1:2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3"/>
      <c r="L63" s="2"/>
      <c r="M63" s="2"/>
      <c r="N63" s="2"/>
      <c r="O63" s="3"/>
      <c r="P63" s="53"/>
      <c r="Q63" s="3"/>
      <c r="R63" s="3"/>
      <c r="S63" s="3"/>
      <c r="T63" s="2"/>
      <c r="U63" s="2"/>
      <c r="V63" s="2"/>
      <c r="W63" s="3"/>
      <c r="X63" s="2"/>
      <c r="Y63" s="2"/>
    </row>
  </sheetData>
  <sheetProtection formatCells="0" formatColumns="0" formatRows="0" deleteRows="0"/>
  <protectedRanges>
    <protectedRange sqref="A21:AR39" name="Диапазон1"/>
    <protectedRange sqref="U8:U19" name="Диапазон5_1"/>
    <protectedRange sqref="M8:N19" name="Диапазон4_1"/>
    <protectedRange sqref="I8:I19" name="Диапазон3_1"/>
    <protectedRange sqref="B8:G19" name="Диапазон2_1"/>
  </protectedRanges>
  <mergeCells count="17">
    <mergeCell ref="V1:X1"/>
    <mergeCell ref="V2:X2"/>
    <mergeCell ref="V3:X3"/>
    <mergeCell ref="V4:X4"/>
    <mergeCell ref="A5:X5"/>
    <mergeCell ref="Y6:Y7"/>
    <mergeCell ref="A6:A7"/>
    <mergeCell ref="B6:B7"/>
    <mergeCell ref="C6:C7"/>
    <mergeCell ref="D6:D7"/>
    <mergeCell ref="E6:E7"/>
    <mergeCell ref="F6:F7"/>
    <mergeCell ref="G6:G7"/>
    <mergeCell ref="H6:K6"/>
    <mergeCell ref="L6:O6"/>
    <mergeCell ref="T6:W6"/>
    <mergeCell ref="P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54"/>
  <sheetViews>
    <sheetView workbookViewId="0">
      <selection activeCell="E10" sqref="E10"/>
    </sheetView>
  </sheetViews>
  <sheetFormatPr defaultRowHeight="15" x14ac:dyDescent="0.25"/>
  <cols>
    <col min="1" max="1" width="6.140625" style="131" customWidth="1"/>
    <col min="2" max="2" width="10.28515625" customWidth="1"/>
    <col min="3" max="3" width="9" customWidth="1"/>
    <col min="4" max="4" width="14" customWidth="1"/>
    <col min="5" max="5" width="18.140625" customWidth="1"/>
    <col min="6" max="6" width="18.140625" style="140" customWidth="1"/>
    <col min="7" max="7" width="5.28515625" customWidth="1"/>
    <col min="8" max="10" width="5.85546875" customWidth="1"/>
    <col min="11" max="11" width="9.140625" style="1"/>
    <col min="12" max="14" width="5.85546875" customWidth="1"/>
    <col min="15" max="19" width="9.140625" style="1"/>
    <col min="20" max="22" width="5.28515625" customWidth="1"/>
    <col min="23" max="23" width="9.140625" style="1"/>
    <col min="25" max="25" width="14.140625" style="131" customWidth="1"/>
    <col min="26" max="35" width="9.140625" style="131"/>
  </cols>
  <sheetData>
    <row r="1" spans="1:45" s="7" customFormat="1" ht="16.5" customHeight="1" x14ac:dyDescent="0.25">
      <c r="A1" s="127"/>
      <c r="B1" s="5"/>
      <c r="C1" s="5"/>
      <c r="D1" s="5"/>
      <c r="E1" s="5"/>
      <c r="F1" s="27"/>
      <c r="G1" s="5"/>
      <c r="H1" s="5"/>
      <c r="I1" s="5"/>
      <c r="J1" s="5"/>
      <c r="K1" s="6"/>
      <c r="L1" s="5"/>
      <c r="M1" s="5"/>
      <c r="N1" s="5"/>
      <c r="O1" s="6"/>
      <c r="P1" s="6"/>
      <c r="Q1" s="6"/>
      <c r="R1" s="6"/>
      <c r="S1" s="6"/>
      <c r="T1" s="5"/>
      <c r="U1" s="5"/>
      <c r="V1" s="144" t="s">
        <v>10</v>
      </c>
      <c r="W1" s="144"/>
      <c r="X1" s="144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s="7" customFormat="1" ht="30" customHeight="1" x14ac:dyDescent="0.25">
      <c r="A2" s="127"/>
      <c r="B2" s="5"/>
      <c r="C2" s="5"/>
      <c r="D2" s="5"/>
      <c r="E2" s="5"/>
      <c r="F2" s="27"/>
      <c r="G2" s="5"/>
      <c r="H2" s="5"/>
      <c r="I2" s="5"/>
      <c r="J2" s="5"/>
      <c r="K2" s="6"/>
      <c r="L2" s="5"/>
      <c r="M2" s="5"/>
      <c r="N2" s="5"/>
      <c r="O2" s="6"/>
      <c r="P2" s="6"/>
      <c r="Q2" s="6"/>
      <c r="R2" s="6"/>
      <c r="S2" s="6"/>
      <c r="T2" s="5"/>
      <c r="U2" s="5"/>
      <c r="V2" s="144" t="s">
        <v>11</v>
      </c>
      <c r="W2" s="144"/>
      <c r="X2" s="144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s="7" customFormat="1" ht="17.25" customHeight="1" x14ac:dyDescent="0.25">
      <c r="A3" s="127"/>
      <c r="B3" s="5"/>
      <c r="C3" s="5"/>
      <c r="D3" s="5"/>
      <c r="E3" s="5"/>
      <c r="F3" s="27"/>
      <c r="G3" s="5"/>
      <c r="H3" s="5"/>
      <c r="I3" s="5"/>
      <c r="J3" s="5"/>
      <c r="K3" s="6"/>
      <c r="L3" s="5"/>
      <c r="M3" s="5"/>
      <c r="N3" s="5"/>
      <c r="O3" s="6"/>
      <c r="P3" s="6"/>
      <c r="Q3" s="6"/>
      <c r="R3" s="6"/>
      <c r="S3" s="6"/>
      <c r="T3" s="5"/>
      <c r="U3" s="5"/>
      <c r="V3" s="144" t="s">
        <v>18</v>
      </c>
      <c r="W3" s="144"/>
      <c r="X3" s="144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s="7" customFormat="1" ht="18" customHeight="1" x14ac:dyDescent="0.25">
      <c r="A4" s="127"/>
      <c r="B4" s="5"/>
      <c r="C4" s="5"/>
      <c r="D4" s="5"/>
      <c r="E4" s="5"/>
      <c r="F4" s="27"/>
      <c r="G4" s="5"/>
      <c r="H4" s="5"/>
      <c r="I4" s="5"/>
      <c r="J4" s="5"/>
      <c r="K4" s="6"/>
      <c r="L4" s="5"/>
      <c r="M4" s="5"/>
      <c r="N4" s="5"/>
      <c r="O4" s="6"/>
      <c r="P4" s="6"/>
      <c r="Q4" s="6"/>
      <c r="R4" s="6"/>
      <c r="S4" s="6"/>
      <c r="T4" s="5"/>
      <c r="U4" s="5"/>
      <c r="V4" s="144" t="s">
        <v>12</v>
      </c>
      <c r="W4" s="144"/>
      <c r="X4" s="144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s="9" customFormat="1" ht="39" customHeight="1" x14ac:dyDescent="0.4">
      <c r="A5" s="145" t="s">
        <v>214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12" customFormat="1" ht="36" customHeight="1" x14ac:dyDescent="0.25">
      <c r="A6" s="151" t="s">
        <v>4</v>
      </c>
      <c r="B6" s="141" t="s">
        <v>13</v>
      </c>
      <c r="C6" s="141" t="s">
        <v>14</v>
      </c>
      <c r="D6" s="141" t="s">
        <v>15</v>
      </c>
      <c r="E6" s="141" t="s">
        <v>16</v>
      </c>
      <c r="F6" s="153" t="s">
        <v>17</v>
      </c>
      <c r="G6" s="141" t="s">
        <v>8</v>
      </c>
      <c r="H6" s="146" t="s">
        <v>5</v>
      </c>
      <c r="I6" s="147"/>
      <c r="J6" s="147"/>
      <c r="K6" s="148"/>
      <c r="L6" s="146" t="s">
        <v>7</v>
      </c>
      <c r="M6" s="147"/>
      <c r="N6" s="147"/>
      <c r="O6" s="148"/>
      <c r="P6" s="146" t="s">
        <v>133</v>
      </c>
      <c r="Q6" s="147"/>
      <c r="R6" s="147"/>
      <c r="S6" s="148"/>
      <c r="T6" s="146" t="s">
        <v>9</v>
      </c>
      <c r="U6" s="147"/>
      <c r="V6" s="147"/>
      <c r="W6" s="148"/>
      <c r="X6" s="10" t="s">
        <v>6</v>
      </c>
      <c r="Y6" s="151" t="s">
        <v>215</v>
      </c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14" customFormat="1" x14ac:dyDescent="0.25">
      <c r="A7" s="152"/>
      <c r="B7" s="142"/>
      <c r="C7" s="142"/>
      <c r="D7" s="142"/>
      <c r="E7" s="142"/>
      <c r="F7" s="154"/>
      <c r="G7" s="142"/>
      <c r="H7" s="10" t="s">
        <v>0</v>
      </c>
      <c r="I7" s="10" t="s">
        <v>1</v>
      </c>
      <c r="J7" s="10" t="s">
        <v>2</v>
      </c>
      <c r="K7" s="18" t="s">
        <v>3</v>
      </c>
      <c r="L7" s="10" t="s">
        <v>0</v>
      </c>
      <c r="M7" s="10" t="s">
        <v>1</v>
      </c>
      <c r="N7" s="10" t="s">
        <v>2</v>
      </c>
      <c r="O7" s="18" t="s">
        <v>3</v>
      </c>
      <c r="P7" s="38" t="s">
        <v>0</v>
      </c>
      <c r="Q7" s="10" t="s">
        <v>1</v>
      </c>
      <c r="R7" s="10" t="s">
        <v>2</v>
      </c>
      <c r="S7" s="18" t="s">
        <v>3</v>
      </c>
      <c r="T7" s="10" t="s">
        <v>0</v>
      </c>
      <c r="U7" s="10" t="s">
        <v>1</v>
      </c>
      <c r="V7" s="10" t="s">
        <v>2</v>
      </c>
      <c r="W7" s="18" t="s">
        <v>3</v>
      </c>
      <c r="X7" s="10" t="s">
        <v>209</v>
      </c>
      <c r="Y7" s="152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7" customFormat="1" ht="26.25" x14ac:dyDescent="0.25">
      <c r="A8" s="107">
        <v>1</v>
      </c>
      <c r="B8" s="115" t="s">
        <v>193</v>
      </c>
      <c r="C8" s="115" t="s">
        <v>110</v>
      </c>
      <c r="D8" s="115" t="s">
        <v>81</v>
      </c>
      <c r="E8" s="118" t="s">
        <v>65</v>
      </c>
      <c r="F8" s="90" t="s">
        <v>28</v>
      </c>
      <c r="G8" s="123">
        <v>11</v>
      </c>
      <c r="H8" s="111">
        <v>20</v>
      </c>
      <c r="I8" s="111">
        <v>58</v>
      </c>
      <c r="J8" s="111">
        <v>58</v>
      </c>
      <c r="K8" s="112">
        <f t="shared" ref="K8:K29" si="0">(H8*I8)/J8</f>
        <v>20</v>
      </c>
      <c r="L8" s="111">
        <v>30</v>
      </c>
      <c r="M8" s="112">
        <v>38.5</v>
      </c>
      <c r="N8" s="111">
        <v>38.5</v>
      </c>
      <c r="O8" s="112">
        <f t="shared" ref="O8:O29" si="1">(L8*N8)/M8</f>
        <v>30</v>
      </c>
      <c r="P8" s="113">
        <v>20</v>
      </c>
      <c r="Q8" s="112">
        <v>39.380000000000003</v>
      </c>
      <c r="R8" s="112">
        <v>39.369999999999997</v>
      </c>
      <c r="S8" s="112">
        <f t="shared" ref="S8:S29" si="2">(P8*R8)/Q8</f>
        <v>19.994921279837477</v>
      </c>
      <c r="T8" s="111">
        <v>30</v>
      </c>
      <c r="U8" s="111">
        <v>9.8000000000000007</v>
      </c>
      <c r="V8" s="111">
        <v>10</v>
      </c>
      <c r="W8" s="112">
        <f t="shared" ref="W8:W29" si="3">(T8*U8)/V8</f>
        <v>29.4</v>
      </c>
      <c r="X8" s="112">
        <f t="shared" ref="X8:X29" si="4">K8+O8+S8+W8</f>
        <v>99.39492127983749</v>
      </c>
      <c r="Y8" s="107" t="s">
        <v>216</v>
      </c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7" customFormat="1" ht="26.25" x14ac:dyDescent="0.25">
      <c r="A9" s="107">
        <v>2</v>
      </c>
      <c r="B9" s="79" t="s">
        <v>172</v>
      </c>
      <c r="C9" s="79" t="s">
        <v>173</v>
      </c>
      <c r="D9" s="79" t="s">
        <v>104</v>
      </c>
      <c r="E9" s="80" t="s">
        <v>71</v>
      </c>
      <c r="F9" s="79" t="s">
        <v>59</v>
      </c>
      <c r="G9" s="49">
        <v>11</v>
      </c>
      <c r="H9" s="107">
        <v>20</v>
      </c>
      <c r="I9" s="107">
        <v>56</v>
      </c>
      <c r="J9" s="107">
        <v>58</v>
      </c>
      <c r="K9" s="108">
        <f t="shared" si="0"/>
        <v>19.310344827586206</v>
      </c>
      <c r="L9" s="107">
        <v>30</v>
      </c>
      <c r="M9" s="108">
        <v>38.51</v>
      </c>
      <c r="N9" s="107">
        <v>38.5</v>
      </c>
      <c r="O9" s="108">
        <f t="shared" si="1"/>
        <v>29.992209815632304</v>
      </c>
      <c r="P9" s="109">
        <v>20</v>
      </c>
      <c r="Q9" s="108">
        <v>39.380000000000003</v>
      </c>
      <c r="R9" s="112">
        <v>39.369999999999997</v>
      </c>
      <c r="S9" s="108">
        <f t="shared" si="2"/>
        <v>19.994921279837477</v>
      </c>
      <c r="T9" s="107">
        <v>30</v>
      </c>
      <c r="U9" s="107">
        <v>9.9</v>
      </c>
      <c r="V9" s="107">
        <v>10</v>
      </c>
      <c r="W9" s="108">
        <f t="shared" si="3"/>
        <v>29.7</v>
      </c>
      <c r="X9" s="108">
        <f t="shared" si="4"/>
        <v>98.997475923056001</v>
      </c>
      <c r="Y9" s="107" t="s">
        <v>217</v>
      </c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s="7" customFormat="1" ht="26.25" x14ac:dyDescent="0.25">
      <c r="A10" s="107">
        <v>3</v>
      </c>
      <c r="B10" s="115" t="s">
        <v>192</v>
      </c>
      <c r="C10" s="115" t="s">
        <v>171</v>
      </c>
      <c r="D10" s="115" t="s">
        <v>77</v>
      </c>
      <c r="E10" s="118" t="s">
        <v>65</v>
      </c>
      <c r="F10" s="90" t="s">
        <v>28</v>
      </c>
      <c r="G10" s="123">
        <v>11</v>
      </c>
      <c r="H10" s="111">
        <v>20</v>
      </c>
      <c r="I10" s="111">
        <v>55</v>
      </c>
      <c r="J10" s="111">
        <v>58</v>
      </c>
      <c r="K10" s="112">
        <f t="shared" si="0"/>
        <v>18.96551724137931</v>
      </c>
      <c r="L10" s="111">
        <v>30</v>
      </c>
      <c r="M10" s="112">
        <v>38.700000000000003</v>
      </c>
      <c r="N10" s="111">
        <v>38.5</v>
      </c>
      <c r="O10" s="112">
        <f t="shared" si="1"/>
        <v>29.844961240310074</v>
      </c>
      <c r="P10" s="113">
        <v>20</v>
      </c>
      <c r="Q10" s="112">
        <v>39.4</v>
      </c>
      <c r="R10" s="112">
        <v>39.369999999999997</v>
      </c>
      <c r="S10" s="112">
        <f t="shared" si="2"/>
        <v>19.984771573604061</v>
      </c>
      <c r="T10" s="111">
        <v>30</v>
      </c>
      <c r="U10" s="111">
        <v>9.5</v>
      </c>
      <c r="V10" s="111">
        <v>10</v>
      </c>
      <c r="W10" s="112">
        <f t="shared" si="3"/>
        <v>28.5</v>
      </c>
      <c r="X10" s="112">
        <f t="shared" si="4"/>
        <v>97.295250055293451</v>
      </c>
      <c r="Y10" s="107" t="s">
        <v>217</v>
      </c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s="55" customFormat="1" ht="26.25" x14ac:dyDescent="0.25">
      <c r="A11" s="107">
        <v>4</v>
      </c>
      <c r="B11" s="115" t="s">
        <v>194</v>
      </c>
      <c r="C11" s="115" t="s">
        <v>179</v>
      </c>
      <c r="D11" s="115" t="s">
        <v>195</v>
      </c>
      <c r="E11" s="118" t="s">
        <v>65</v>
      </c>
      <c r="F11" s="90" t="s">
        <v>28</v>
      </c>
      <c r="G11" s="123">
        <v>11</v>
      </c>
      <c r="H11" s="111">
        <v>20</v>
      </c>
      <c r="I11" s="111">
        <v>56</v>
      </c>
      <c r="J11" s="111">
        <v>58</v>
      </c>
      <c r="K11" s="112">
        <f t="shared" si="0"/>
        <v>19.310344827586206</v>
      </c>
      <c r="L11" s="111">
        <v>30</v>
      </c>
      <c r="M11" s="112">
        <v>38.799999999999997</v>
      </c>
      <c r="N11" s="111">
        <v>38.5</v>
      </c>
      <c r="O11" s="112">
        <f t="shared" si="1"/>
        <v>29.768041237113405</v>
      </c>
      <c r="P11" s="113">
        <v>20</v>
      </c>
      <c r="Q11" s="112">
        <v>39.369999999999997</v>
      </c>
      <c r="R11" s="112">
        <v>39.369999999999997</v>
      </c>
      <c r="S11" s="112">
        <f t="shared" si="2"/>
        <v>20</v>
      </c>
      <c r="T11" s="111">
        <v>30</v>
      </c>
      <c r="U11" s="111">
        <v>9.4</v>
      </c>
      <c r="V11" s="111">
        <v>10</v>
      </c>
      <c r="W11" s="112">
        <f t="shared" si="3"/>
        <v>28.2</v>
      </c>
      <c r="X11" s="112">
        <f t="shared" si="4"/>
        <v>97.278386064699617</v>
      </c>
      <c r="Y11" s="107" t="s">
        <v>217</v>
      </c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s="7" customFormat="1" ht="26.25" x14ac:dyDescent="0.25">
      <c r="A12" s="107">
        <v>5</v>
      </c>
      <c r="B12" s="105" t="s">
        <v>167</v>
      </c>
      <c r="C12" s="105" t="s">
        <v>168</v>
      </c>
      <c r="D12" s="105" t="s">
        <v>115</v>
      </c>
      <c r="E12" s="106" t="s">
        <v>164</v>
      </c>
      <c r="F12" s="105" t="s">
        <v>162</v>
      </c>
      <c r="G12" s="48">
        <v>11</v>
      </c>
      <c r="H12" s="107">
        <v>20</v>
      </c>
      <c r="I12" s="107">
        <v>49</v>
      </c>
      <c r="J12" s="107">
        <v>58</v>
      </c>
      <c r="K12" s="108">
        <f t="shared" si="0"/>
        <v>16.896551724137932</v>
      </c>
      <c r="L12" s="107">
        <v>30</v>
      </c>
      <c r="M12" s="108">
        <v>42.78</v>
      </c>
      <c r="N12" s="107">
        <v>38.5</v>
      </c>
      <c r="O12" s="108">
        <f t="shared" si="1"/>
        <v>26.998597475455821</v>
      </c>
      <c r="P12" s="109">
        <v>20</v>
      </c>
      <c r="Q12" s="108">
        <v>58.21</v>
      </c>
      <c r="R12" s="108">
        <v>39.369999999999997</v>
      </c>
      <c r="S12" s="108">
        <f t="shared" si="2"/>
        <v>13.526885414877169</v>
      </c>
      <c r="T12" s="107">
        <v>30</v>
      </c>
      <c r="U12" s="107">
        <v>7.8</v>
      </c>
      <c r="V12" s="107">
        <v>10</v>
      </c>
      <c r="W12" s="108">
        <f t="shared" si="3"/>
        <v>23.4</v>
      </c>
      <c r="X12" s="108">
        <f t="shared" si="4"/>
        <v>80.822034614470923</v>
      </c>
      <c r="Y12" s="107" t="s">
        <v>217</v>
      </c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s="7" customFormat="1" ht="38.25" x14ac:dyDescent="0.25">
      <c r="A13" s="107">
        <v>6</v>
      </c>
      <c r="B13" s="116" t="s">
        <v>201</v>
      </c>
      <c r="C13" s="116" t="s">
        <v>113</v>
      </c>
      <c r="D13" s="116" t="s">
        <v>96</v>
      </c>
      <c r="E13" s="119" t="s">
        <v>130</v>
      </c>
      <c r="F13" s="116" t="s">
        <v>207</v>
      </c>
      <c r="G13" s="125">
        <v>11</v>
      </c>
      <c r="H13" s="111">
        <v>20</v>
      </c>
      <c r="I13" s="111">
        <v>48</v>
      </c>
      <c r="J13" s="111">
        <v>58</v>
      </c>
      <c r="K13" s="112">
        <f t="shared" si="0"/>
        <v>16.551724137931036</v>
      </c>
      <c r="L13" s="111">
        <v>30</v>
      </c>
      <c r="M13" s="112">
        <v>45.84</v>
      </c>
      <c r="N13" s="111">
        <v>38.5</v>
      </c>
      <c r="O13" s="112">
        <f t="shared" si="1"/>
        <v>25.19633507853403</v>
      </c>
      <c r="P13" s="113">
        <v>20</v>
      </c>
      <c r="Q13" s="112">
        <v>53.95</v>
      </c>
      <c r="R13" s="112">
        <v>39.369999999999997</v>
      </c>
      <c r="S13" s="112">
        <f t="shared" si="2"/>
        <v>14.594995366079702</v>
      </c>
      <c r="T13" s="111">
        <v>30</v>
      </c>
      <c r="U13" s="111">
        <v>8</v>
      </c>
      <c r="V13" s="111">
        <v>10</v>
      </c>
      <c r="W13" s="112">
        <f t="shared" si="3"/>
        <v>24</v>
      </c>
      <c r="X13" s="112">
        <f t="shared" si="4"/>
        <v>80.343054582544767</v>
      </c>
      <c r="Y13" s="107" t="s">
        <v>217</v>
      </c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s="7" customFormat="1" ht="25.5" x14ac:dyDescent="0.25">
      <c r="A14" s="107">
        <v>7</v>
      </c>
      <c r="B14" s="94" t="s">
        <v>202</v>
      </c>
      <c r="C14" s="94" t="s">
        <v>203</v>
      </c>
      <c r="D14" s="94" t="s">
        <v>87</v>
      </c>
      <c r="E14" s="99" t="s">
        <v>165</v>
      </c>
      <c r="F14" s="135" t="s">
        <v>163</v>
      </c>
      <c r="G14" s="126">
        <v>9</v>
      </c>
      <c r="H14" s="111">
        <v>20</v>
      </c>
      <c r="I14" s="111">
        <v>42</v>
      </c>
      <c r="J14" s="111">
        <v>58</v>
      </c>
      <c r="K14" s="112">
        <f t="shared" si="0"/>
        <v>14.482758620689655</v>
      </c>
      <c r="L14" s="111">
        <v>30</v>
      </c>
      <c r="M14" s="112">
        <v>49.78</v>
      </c>
      <c r="N14" s="111">
        <v>38.5</v>
      </c>
      <c r="O14" s="112">
        <f t="shared" si="1"/>
        <v>23.202089192446767</v>
      </c>
      <c r="P14" s="113">
        <v>20</v>
      </c>
      <c r="Q14" s="112">
        <v>42.09</v>
      </c>
      <c r="R14" s="112">
        <v>39.369999999999997</v>
      </c>
      <c r="S14" s="112">
        <f t="shared" si="2"/>
        <v>18.707531480161556</v>
      </c>
      <c r="T14" s="111">
        <v>30</v>
      </c>
      <c r="U14" s="111">
        <v>7.3</v>
      </c>
      <c r="V14" s="111">
        <v>10</v>
      </c>
      <c r="W14" s="112">
        <f t="shared" si="3"/>
        <v>21.9</v>
      </c>
      <c r="X14" s="112">
        <f t="shared" si="4"/>
        <v>78.292379293297984</v>
      </c>
      <c r="Y14" s="107" t="s">
        <v>217</v>
      </c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s="7" customFormat="1" ht="26.25" x14ac:dyDescent="0.25">
      <c r="A15" s="107">
        <v>8</v>
      </c>
      <c r="B15" s="79" t="s">
        <v>188</v>
      </c>
      <c r="C15" s="79" t="s">
        <v>113</v>
      </c>
      <c r="D15" s="79" t="s">
        <v>96</v>
      </c>
      <c r="E15" s="80" t="s">
        <v>71</v>
      </c>
      <c r="F15" s="79" t="s">
        <v>59</v>
      </c>
      <c r="G15" s="49">
        <v>10</v>
      </c>
      <c r="H15" s="107">
        <v>20</v>
      </c>
      <c r="I15" s="107">
        <v>44</v>
      </c>
      <c r="J15" s="107">
        <v>58</v>
      </c>
      <c r="K15" s="108">
        <f t="shared" si="0"/>
        <v>15.172413793103448</v>
      </c>
      <c r="L15" s="107">
        <v>30</v>
      </c>
      <c r="M15" s="108">
        <v>47.84</v>
      </c>
      <c r="N15" s="107">
        <v>38.5</v>
      </c>
      <c r="O15" s="108">
        <f t="shared" si="1"/>
        <v>24.142976588628759</v>
      </c>
      <c r="P15" s="109">
        <v>20</v>
      </c>
      <c r="Q15" s="108">
        <v>57.34</v>
      </c>
      <c r="R15" s="108">
        <v>39.369999999999997</v>
      </c>
      <c r="S15" s="108">
        <f t="shared" si="2"/>
        <v>13.732124171607952</v>
      </c>
      <c r="T15" s="107">
        <v>30</v>
      </c>
      <c r="U15" s="107">
        <v>7.3</v>
      </c>
      <c r="V15" s="107">
        <v>10</v>
      </c>
      <c r="W15" s="108">
        <f t="shared" si="3"/>
        <v>21.9</v>
      </c>
      <c r="X15" s="108">
        <f t="shared" si="4"/>
        <v>74.947514553340156</v>
      </c>
      <c r="Y15" s="107" t="s">
        <v>217</v>
      </c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s="7" customFormat="1" ht="26.25" x14ac:dyDescent="0.25">
      <c r="A16" s="107">
        <v>9</v>
      </c>
      <c r="B16" s="79" t="s">
        <v>189</v>
      </c>
      <c r="C16" s="79" t="s">
        <v>190</v>
      </c>
      <c r="D16" s="79" t="s">
        <v>191</v>
      </c>
      <c r="E16" s="80" t="s">
        <v>208</v>
      </c>
      <c r="F16" s="79" t="s">
        <v>59</v>
      </c>
      <c r="G16" s="49">
        <v>9</v>
      </c>
      <c r="H16" s="107">
        <v>20</v>
      </c>
      <c r="I16" s="107">
        <v>45</v>
      </c>
      <c r="J16" s="107">
        <v>58</v>
      </c>
      <c r="K16" s="108">
        <f t="shared" si="0"/>
        <v>15.517241379310345</v>
      </c>
      <c r="L16" s="107">
        <v>30</v>
      </c>
      <c r="M16" s="108">
        <v>44.09</v>
      </c>
      <c r="N16" s="107">
        <v>38.5</v>
      </c>
      <c r="O16" s="108">
        <f t="shared" si="1"/>
        <v>26.196416420957132</v>
      </c>
      <c r="P16" s="109">
        <v>20</v>
      </c>
      <c r="Q16" s="108">
        <v>66.48</v>
      </c>
      <c r="R16" s="108">
        <v>39.369999999999997</v>
      </c>
      <c r="S16" s="108">
        <f t="shared" si="2"/>
        <v>11.84416365824308</v>
      </c>
      <c r="T16" s="107">
        <v>30</v>
      </c>
      <c r="U16" s="107">
        <v>6.5</v>
      </c>
      <c r="V16" s="107">
        <v>10</v>
      </c>
      <c r="W16" s="108">
        <f t="shared" si="3"/>
        <v>19.5</v>
      </c>
      <c r="X16" s="108">
        <f t="shared" si="4"/>
        <v>73.05782145851056</v>
      </c>
      <c r="Y16" s="107" t="s">
        <v>217</v>
      </c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s="7" customFormat="1" ht="26.25" x14ac:dyDescent="0.25">
      <c r="A17" s="107">
        <v>10</v>
      </c>
      <c r="B17" s="79" t="s">
        <v>169</v>
      </c>
      <c r="C17" s="79" t="s">
        <v>76</v>
      </c>
      <c r="D17" s="79" t="s">
        <v>93</v>
      </c>
      <c r="E17" s="80" t="s">
        <v>65</v>
      </c>
      <c r="F17" s="79" t="s">
        <v>28</v>
      </c>
      <c r="G17" s="49">
        <v>9</v>
      </c>
      <c r="H17" s="107">
        <v>20</v>
      </c>
      <c r="I17" s="107">
        <v>42</v>
      </c>
      <c r="J17" s="107">
        <v>58</v>
      </c>
      <c r="K17" s="108">
        <f t="shared" si="0"/>
        <v>14.482758620689655</v>
      </c>
      <c r="L17" s="107">
        <v>30</v>
      </c>
      <c r="M17" s="108">
        <v>61.9</v>
      </c>
      <c r="N17" s="107">
        <v>38.5</v>
      </c>
      <c r="O17" s="108">
        <f t="shared" si="1"/>
        <v>18.65912762520194</v>
      </c>
      <c r="P17" s="109">
        <v>20</v>
      </c>
      <c r="Q17" s="108">
        <v>42.02</v>
      </c>
      <c r="R17" s="108">
        <v>39.369999999999997</v>
      </c>
      <c r="S17" s="108">
        <f t="shared" si="2"/>
        <v>18.738695859114706</v>
      </c>
      <c r="T17" s="107">
        <v>30</v>
      </c>
      <c r="U17" s="107">
        <v>6.7</v>
      </c>
      <c r="V17" s="107">
        <v>10</v>
      </c>
      <c r="W17" s="108">
        <f t="shared" si="3"/>
        <v>20.100000000000001</v>
      </c>
      <c r="X17" s="108">
        <f t="shared" si="4"/>
        <v>71.980582105006306</v>
      </c>
      <c r="Y17" s="107" t="s">
        <v>217</v>
      </c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s="7" customFormat="1" ht="26.25" x14ac:dyDescent="0.25">
      <c r="A18" s="107">
        <v>11</v>
      </c>
      <c r="B18" s="79" t="s">
        <v>170</v>
      </c>
      <c r="C18" s="79" t="s">
        <v>171</v>
      </c>
      <c r="D18" s="79" t="s">
        <v>77</v>
      </c>
      <c r="E18" s="80" t="s">
        <v>131</v>
      </c>
      <c r="F18" s="79" t="s">
        <v>126</v>
      </c>
      <c r="G18" s="49">
        <v>10</v>
      </c>
      <c r="H18" s="107">
        <v>20</v>
      </c>
      <c r="I18" s="107">
        <v>48</v>
      </c>
      <c r="J18" s="107">
        <v>58</v>
      </c>
      <c r="K18" s="108">
        <f t="shared" si="0"/>
        <v>16.551724137931036</v>
      </c>
      <c r="L18" s="107">
        <v>30</v>
      </c>
      <c r="M18" s="108">
        <v>47.19</v>
      </c>
      <c r="N18" s="107">
        <v>38.5</v>
      </c>
      <c r="O18" s="108">
        <f t="shared" si="1"/>
        <v>24.475524475524477</v>
      </c>
      <c r="P18" s="109">
        <v>20</v>
      </c>
      <c r="Q18" s="108">
        <v>65.900000000000006</v>
      </c>
      <c r="R18" s="108">
        <v>39.369999999999997</v>
      </c>
      <c r="S18" s="108">
        <f t="shared" si="2"/>
        <v>11.948406676783003</v>
      </c>
      <c r="T18" s="107">
        <v>30</v>
      </c>
      <c r="U18" s="107">
        <v>6.2</v>
      </c>
      <c r="V18" s="107">
        <v>10</v>
      </c>
      <c r="W18" s="108">
        <f t="shared" si="3"/>
        <v>18.600000000000001</v>
      </c>
      <c r="X18" s="108">
        <f t="shared" si="4"/>
        <v>71.575655290238515</v>
      </c>
      <c r="Y18" s="107" t="s">
        <v>217</v>
      </c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s="7" customFormat="1" ht="25.5" x14ac:dyDescent="0.25">
      <c r="A19" s="107">
        <v>12</v>
      </c>
      <c r="B19" s="94" t="s">
        <v>196</v>
      </c>
      <c r="C19" s="94" t="s">
        <v>197</v>
      </c>
      <c r="D19" s="94" t="s">
        <v>77</v>
      </c>
      <c r="E19" s="99" t="s">
        <v>165</v>
      </c>
      <c r="F19" s="135" t="s">
        <v>163</v>
      </c>
      <c r="G19" s="123">
        <v>11</v>
      </c>
      <c r="H19" s="111">
        <v>20</v>
      </c>
      <c r="I19" s="111">
        <v>38</v>
      </c>
      <c r="J19" s="111">
        <v>58</v>
      </c>
      <c r="K19" s="112">
        <f t="shared" si="0"/>
        <v>13.103448275862069</v>
      </c>
      <c r="L19" s="111">
        <v>30</v>
      </c>
      <c r="M19" s="112">
        <v>49.66</v>
      </c>
      <c r="N19" s="111">
        <v>38.5</v>
      </c>
      <c r="O19" s="112">
        <f t="shared" si="1"/>
        <v>23.258155457108337</v>
      </c>
      <c r="P19" s="113">
        <v>20</v>
      </c>
      <c r="Q19" s="112">
        <v>46.44</v>
      </c>
      <c r="R19" s="112">
        <v>39.369999999999997</v>
      </c>
      <c r="S19" s="112">
        <f t="shared" si="2"/>
        <v>16.955211024978468</v>
      </c>
      <c r="T19" s="111">
        <v>30</v>
      </c>
      <c r="U19" s="111">
        <v>6</v>
      </c>
      <c r="V19" s="111">
        <v>10</v>
      </c>
      <c r="W19" s="112">
        <f t="shared" si="3"/>
        <v>18</v>
      </c>
      <c r="X19" s="112">
        <f t="shared" si="4"/>
        <v>71.316814757948876</v>
      </c>
      <c r="Y19" s="107" t="s">
        <v>217</v>
      </c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s="7" customFormat="1" ht="26.25" x14ac:dyDescent="0.25">
      <c r="A20" s="107">
        <v>13</v>
      </c>
      <c r="B20" s="79" t="s">
        <v>176</v>
      </c>
      <c r="C20" s="79" t="s">
        <v>76</v>
      </c>
      <c r="D20" s="79" t="s">
        <v>177</v>
      </c>
      <c r="E20" s="80" t="s">
        <v>67</v>
      </c>
      <c r="F20" s="79" t="s">
        <v>36</v>
      </c>
      <c r="G20" s="49">
        <v>9</v>
      </c>
      <c r="H20" s="107">
        <v>20</v>
      </c>
      <c r="I20" s="107">
        <v>43</v>
      </c>
      <c r="J20" s="107">
        <v>58</v>
      </c>
      <c r="K20" s="108">
        <f t="shared" si="0"/>
        <v>14.827586206896552</v>
      </c>
      <c r="L20" s="107">
        <v>30</v>
      </c>
      <c r="M20" s="108">
        <v>48.72</v>
      </c>
      <c r="N20" s="107">
        <v>38.5</v>
      </c>
      <c r="O20" s="108">
        <f t="shared" si="1"/>
        <v>23.706896551724139</v>
      </c>
      <c r="P20" s="109">
        <v>20</v>
      </c>
      <c r="Q20" s="108">
        <v>64.03</v>
      </c>
      <c r="R20" s="108">
        <v>39.369999999999997</v>
      </c>
      <c r="S20" s="108">
        <f t="shared" si="2"/>
        <v>12.297360612213025</v>
      </c>
      <c r="T20" s="107">
        <v>30</v>
      </c>
      <c r="U20" s="107">
        <v>6.2</v>
      </c>
      <c r="V20" s="107">
        <v>10</v>
      </c>
      <c r="W20" s="108">
        <f t="shared" si="3"/>
        <v>18.600000000000001</v>
      </c>
      <c r="X20" s="108">
        <f t="shared" si="4"/>
        <v>69.431843370833718</v>
      </c>
      <c r="Y20" s="107" t="s">
        <v>217</v>
      </c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s="7" customFormat="1" ht="36.75" x14ac:dyDescent="0.25">
      <c r="A21" s="107">
        <v>14</v>
      </c>
      <c r="B21" s="79" t="s">
        <v>174</v>
      </c>
      <c r="C21" s="79" t="s">
        <v>92</v>
      </c>
      <c r="D21" s="79" t="s">
        <v>102</v>
      </c>
      <c r="E21" s="80" t="s">
        <v>69</v>
      </c>
      <c r="F21" s="110" t="s">
        <v>46</v>
      </c>
      <c r="G21" s="49" t="s">
        <v>204</v>
      </c>
      <c r="H21" s="107">
        <v>20</v>
      </c>
      <c r="I21" s="107">
        <v>35</v>
      </c>
      <c r="J21" s="107">
        <v>58</v>
      </c>
      <c r="K21" s="108">
        <f t="shared" si="0"/>
        <v>12.068965517241379</v>
      </c>
      <c r="L21" s="107">
        <v>30</v>
      </c>
      <c r="M21" s="108">
        <v>45.69</v>
      </c>
      <c r="N21" s="107">
        <v>38.5</v>
      </c>
      <c r="O21" s="108">
        <f t="shared" si="1"/>
        <v>25.279054497701907</v>
      </c>
      <c r="P21" s="109">
        <v>20</v>
      </c>
      <c r="Q21" s="108">
        <v>52.56</v>
      </c>
      <c r="R21" s="108">
        <v>39.369999999999997</v>
      </c>
      <c r="S21" s="108">
        <f t="shared" si="2"/>
        <v>14.980974124809741</v>
      </c>
      <c r="T21" s="107">
        <v>30</v>
      </c>
      <c r="U21" s="107">
        <v>5</v>
      </c>
      <c r="V21" s="107">
        <v>10</v>
      </c>
      <c r="W21" s="108">
        <f t="shared" si="3"/>
        <v>15</v>
      </c>
      <c r="X21" s="108">
        <f t="shared" si="4"/>
        <v>67.328994139753036</v>
      </c>
      <c r="Y21" s="107" t="s">
        <v>217</v>
      </c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s="7" customFormat="1" ht="26.25" x14ac:dyDescent="0.25">
      <c r="A22" s="107">
        <v>15</v>
      </c>
      <c r="B22" s="91" t="s">
        <v>175</v>
      </c>
      <c r="C22" s="91" t="s">
        <v>171</v>
      </c>
      <c r="D22" s="91" t="s">
        <v>77</v>
      </c>
      <c r="E22" s="96" t="s">
        <v>131</v>
      </c>
      <c r="F22" s="91" t="s">
        <v>126</v>
      </c>
      <c r="G22" s="50">
        <v>10</v>
      </c>
      <c r="H22" s="107">
        <v>20</v>
      </c>
      <c r="I22" s="107">
        <v>45</v>
      </c>
      <c r="J22" s="107">
        <v>58</v>
      </c>
      <c r="K22" s="108">
        <f t="shared" si="0"/>
        <v>15.517241379310345</v>
      </c>
      <c r="L22" s="107">
        <v>30</v>
      </c>
      <c r="M22" s="108">
        <v>48.31</v>
      </c>
      <c r="N22" s="107">
        <v>38.5</v>
      </c>
      <c r="O22" s="108">
        <f t="shared" si="1"/>
        <v>23.908093562409437</v>
      </c>
      <c r="P22" s="109">
        <v>20</v>
      </c>
      <c r="Q22" s="108">
        <v>62.11</v>
      </c>
      <c r="R22" s="108">
        <v>39.369999999999997</v>
      </c>
      <c r="S22" s="108">
        <f t="shared" si="2"/>
        <v>12.677507647721784</v>
      </c>
      <c r="T22" s="107">
        <v>30</v>
      </c>
      <c r="U22" s="107">
        <v>4</v>
      </c>
      <c r="V22" s="107">
        <v>10</v>
      </c>
      <c r="W22" s="108">
        <f t="shared" si="3"/>
        <v>12</v>
      </c>
      <c r="X22" s="108">
        <f t="shared" si="4"/>
        <v>64.102842589441565</v>
      </c>
      <c r="Y22" s="107" t="s">
        <v>217</v>
      </c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s="70" customFormat="1" ht="36.75" x14ac:dyDescent="0.25">
      <c r="A23" s="111">
        <v>16</v>
      </c>
      <c r="B23" s="93" t="s">
        <v>183</v>
      </c>
      <c r="C23" s="93" t="s">
        <v>184</v>
      </c>
      <c r="D23" s="93" t="s">
        <v>104</v>
      </c>
      <c r="E23" s="98" t="s">
        <v>69</v>
      </c>
      <c r="F23" s="122" t="s">
        <v>46</v>
      </c>
      <c r="G23" s="124" t="s">
        <v>206</v>
      </c>
      <c r="H23" s="107">
        <v>20</v>
      </c>
      <c r="I23" s="107">
        <v>32</v>
      </c>
      <c r="J23" s="107">
        <v>58</v>
      </c>
      <c r="K23" s="108">
        <f t="shared" si="0"/>
        <v>11.03448275862069</v>
      </c>
      <c r="L23" s="107">
        <v>30</v>
      </c>
      <c r="M23" s="108">
        <v>47.65</v>
      </c>
      <c r="N23" s="107">
        <v>38.5</v>
      </c>
      <c r="O23" s="108">
        <f t="shared" si="1"/>
        <v>24.239244491080797</v>
      </c>
      <c r="P23" s="109">
        <v>20</v>
      </c>
      <c r="Q23" s="108">
        <v>59</v>
      </c>
      <c r="R23" s="108">
        <v>39.369999999999997</v>
      </c>
      <c r="S23" s="108">
        <f t="shared" si="2"/>
        <v>13.345762711864406</v>
      </c>
      <c r="T23" s="107">
        <v>30</v>
      </c>
      <c r="U23" s="107">
        <v>4.2</v>
      </c>
      <c r="V23" s="107">
        <v>10</v>
      </c>
      <c r="W23" s="108">
        <f t="shared" si="3"/>
        <v>12.6</v>
      </c>
      <c r="X23" s="108">
        <f t="shared" si="4"/>
        <v>61.219489961565891</v>
      </c>
      <c r="Y23" s="107" t="s">
        <v>217</v>
      </c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69"/>
      <c r="AK23" s="69"/>
      <c r="AL23" s="69"/>
      <c r="AM23" s="69"/>
      <c r="AN23" s="69"/>
      <c r="AO23" s="69"/>
      <c r="AP23" s="69"/>
      <c r="AQ23" s="69"/>
      <c r="AR23" s="69"/>
      <c r="AS23" s="69"/>
    </row>
    <row r="24" spans="1:45" s="70" customFormat="1" ht="36.75" customHeight="1" x14ac:dyDescent="0.25">
      <c r="A24" s="111">
        <v>17</v>
      </c>
      <c r="B24" s="93" t="s">
        <v>180</v>
      </c>
      <c r="C24" s="93" t="s">
        <v>171</v>
      </c>
      <c r="D24" s="93" t="s">
        <v>77</v>
      </c>
      <c r="E24" s="98" t="s">
        <v>129</v>
      </c>
      <c r="F24" s="122" t="s">
        <v>46</v>
      </c>
      <c r="G24" s="124" t="s">
        <v>205</v>
      </c>
      <c r="H24" s="107">
        <v>20</v>
      </c>
      <c r="I24" s="107">
        <v>35</v>
      </c>
      <c r="J24" s="107">
        <v>58</v>
      </c>
      <c r="K24" s="108">
        <f t="shared" si="0"/>
        <v>12.068965517241379</v>
      </c>
      <c r="L24" s="107">
        <v>30</v>
      </c>
      <c r="M24" s="108">
        <v>54.5</v>
      </c>
      <c r="N24" s="107">
        <v>38.5</v>
      </c>
      <c r="O24" s="108">
        <f t="shared" si="1"/>
        <v>21.192660550458715</v>
      </c>
      <c r="P24" s="109">
        <v>20</v>
      </c>
      <c r="Q24" s="108">
        <v>67.59</v>
      </c>
      <c r="R24" s="108">
        <v>39.369999999999997</v>
      </c>
      <c r="S24" s="108">
        <f t="shared" si="2"/>
        <v>11.649652315431275</v>
      </c>
      <c r="T24" s="107">
        <v>30</v>
      </c>
      <c r="U24" s="107">
        <v>5.2</v>
      </c>
      <c r="V24" s="107">
        <v>10</v>
      </c>
      <c r="W24" s="108">
        <f t="shared" si="3"/>
        <v>15.6</v>
      </c>
      <c r="X24" s="108">
        <f t="shared" si="4"/>
        <v>60.511278383131369</v>
      </c>
      <c r="Y24" s="107" t="s">
        <v>217</v>
      </c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69"/>
      <c r="AK24" s="69"/>
      <c r="AL24" s="69"/>
      <c r="AM24" s="69"/>
      <c r="AN24" s="69"/>
      <c r="AO24" s="69"/>
      <c r="AP24" s="69"/>
      <c r="AQ24" s="69"/>
      <c r="AR24" s="69"/>
      <c r="AS24" s="69"/>
    </row>
    <row r="25" spans="1:45" s="70" customFormat="1" ht="25.5" x14ac:dyDescent="0.25">
      <c r="A25" s="111">
        <v>18</v>
      </c>
      <c r="B25" s="117" t="s">
        <v>198</v>
      </c>
      <c r="C25" s="117" t="s">
        <v>199</v>
      </c>
      <c r="D25" s="117" t="s">
        <v>200</v>
      </c>
      <c r="E25" s="120" t="s">
        <v>166</v>
      </c>
      <c r="F25" s="136" t="s">
        <v>163</v>
      </c>
      <c r="G25" s="114">
        <v>9</v>
      </c>
      <c r="H25" s="111">
        <v>20</v>
      </c>
      <c r="I25" s="111">
        <v>23</v>
      </c>
      <c r="J25" s="111">
        <v>58</v>
      </c>
      <c r="K25" s="112">
        <f t="shared" si="0"/>
        <v>7.931034482758621</v>
      </c>
      <c r="L25" s="111">
        <v>30</v>
      </c>
      <c r="M25" s="112">
        <v>53.03</v>
      </c>
      <c r="N25" s="111">
        <v>38.5</v>
      </c>
      <c r="O25" s="112">
        <f t="shared" si="1"/>
        <v>21.780124457854043</v>
      </c>
      <c r="P25" s="113">
        <v>20</v>
      </c>
      <c r="Q25" s="112">
        <v>64.42</v>
      </c>
      <c r="R25" s="112">
        <v>39.369999999999997</v>
      </c>
      <c r="S25" s="112">
        <f t="shared" si="2"/>
        <v>12.222912139087239</v>
      </c>
      <c r="T25" s="111">
        <v>30</v>
      </c>
      <c r="U25" s="111">
        <v>5</v>
      </c>
      <c r="V25" s="111">
        <v>10</v>
      </c>
      <c r="W25" s="112">
        <f t="shared" si="3"/>
        <v>15</v>
      </c>
      <c r="X25" s="112">
        <f t="shared" si="4"/>
        <v>56.934071079699905</v>
      </c>
      <c r="Y25" s="107" t="s">
        <v>217</v>
      </c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69"/>
      <c r="AK25" s="69"/>
      <c r="AL25" s="69"/>
      <c r="AM25" s="69"/>
      <c r="AN25" s="69"/>
      <c r="AO25" s="69"/>
      <c r="AP25" s="69"/>
      <c r="AQ25" s="69"/>
      <c r="AR25" s="69"/>
      <c r="AS25" s="69"/>
    </row>
    <row r="26" spans="1:45" s="62" customFormat="1" ht="26.25" x14ac:dyDescent="0.25">
      <c r="A26" s="111">
        <v>19</v>
      </c>
      <c r="B26" s="93" t="s">
        <v>178</v>
      </c>
      <c r="C26" s="93" t="s">
        <v>179</v>
      </c>
      <c r="D26" s="93" t="s">
        <v>102</v>
      </c>
      <c r="E26" s="98" t="s">
        <v>131</v>
      </c>
      <c r="F26" s="93" t="s">
        <v>126</v>
      </c>
      <c r="G26" s="124">
        <v>10</v>
      </c>
      <c r="H26" s="107">
        <v>20</v>
      </c>
      <c r="I26" s="107">
        <v>31</v>
      </c>
      <c r="J26" s="107">
        <v>58</v>
      </c>
      <c r="K26" s="108">
        <f t="shared" si="0"/>
        <v>10.689655172413794</v>
      </c>
      <c r="L26" s="107">
        <v>30</v>
      </c>
      <c r="M26" s="108">
        <v>58.84</v>
      </c>
      <c r="N26" s="107">
        <v>38.5</v>
      </c>
      <c r="O26" s="108">
        <f t="shared" si="1"/>
        <v>19.62950373895309</v>
      </c>
      <c r="P26" s="109">
        <v>20</v>
      </c>
      <c r="Q26" s="108">
        <v>61.51</v>
      </c>
      <c r="R26" s="108">
        <v>39.369999999999997</v>
      </c>
      <c r="S26" s="108">
        <f t="shared" si="2"/>
        <v>12.801170541375386</v>
      </c>
      <c r="T26" s="107">
        <v>30</v>
      </c>
      <c r="U26" s="107">
        <v>4.5999999999999996</v>
      </c>
      <c r="V26" s="107">
        <v>10</v>
      </c>
      <c r="W26" s="108">
        <f t="shared" si="3"/>
        <v>13.8</v>
      </c>
      <c r="X26" s="108">
        <f t="shared" si="4"/>
        <v>56.920329452742266</v>
      </c>
      <c r="Y26" s="107" t="s">
        <v>217</v>
      </c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61"/>
      <c r="AK26" s="61"/>
      <c r="AL26" s="61"/>
      <c r="AM26" s="61"/>
      <c r="AN26" s="61"/>
      <c r="AO26" s="61"/>
      <c r="AP26" s="61"/>
      <c r="AQ26" s="61"/>
      <c r="AR26" s="61"/>
      <c r="AS26" s="61"/>
    </row>
    <row r="27" spans="1:45" s="62" customFormat="1" ht="26.25" x14ac:dyDescent="0.25">
      <c r="A27" s="111">
        <v>20</v>
      </c>
      <c r="B27" s="93" t="s">
        <v>185</v>
      </c>
      <c r="C27" s="93" t="s">
        <v>186</v>
      </c>
      <c r="D27" s="93" t="s">
        <v>87</v>
      </c>
      <c r="E27" s="98" t="s">
        <v>67</v>
      </c>
      <c r="F27" s="93" t="s">
        <v>36</v>
      </c>
      <c r="G27" s="124">
        <v>9</v>
      </c>
      <c r="H27" s="107">
        <v>20</v>
      </c>
      <c r="I27" s="107">
        <v>37</v>
      </c>
      <c r="J27" s="107">
        <v>58</v>
      </c>
      <c r="K27" s="108">
        <f t="shared" si="0"/>
        <v>12.758620689655173</v>
      </c>
      <c r="L27" s="107">
        <v>30</v>
      </c>
      <c r="M27" s="108">
        <v>55.87</v>
      </c>
      <c r="N27" s="107">
        <v>38.5</v>
      </c>
      <c r="O27" s="108">
        <f t="shared" si="1"/>
        <v>20.672990871666368</v>
      </c>
      <c r="P27" s="109">
        <v>20</v>
      </c>
      <c r="Q27" s="108">
        <v>69.069999999999993</v>
      </c>
      <c r="R27" s="108">
        <v>39.369999999999997</v>
      </c>
      <c r="S27" s="108">
        <f t="shared" si="2"/>
        <v>11.400028956131461</v>
      </c>
      <c r="T27" s="107">
        <v>30</v>
      </c>
      <c r="U27" s="107">
        <v>3.9</v>
      </c>
      <c r="V27" s="107">
        <v>10</v>
      </c>
      <c r="W27" s="108">
        <f t="shared" si="3"/>
        <v>11.7</v>
      </c>
      <c r="X27" s="108">
        <f t="shared" si="4"/>
        <v>56.531640517452999</v>
      </c>
      <c r="Y27" s="107" t="s">
        <v>217</v>
      </c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61"/>
      <c r="AK27" s="61"/>
      <c r="AL27" s="61"/>
      <c r="AM27" s="61"/>
      <c r="AN27" s="61"/>
      <c r="AO27" s="61"/>
      <c r="AP27" s="61"/>
      <c r="AQ27" s="61"/>
      <c r="AR27" s="61"/>
      <c r="AS27" s="61"/>
    </row>
    <row r="28" spans="1:45" s="62" customFormat="1" ht="26.25" x14ac:dyDescent="0.25">
      <c r="A28" s="111">
        <v>21</v>
      </c>
      <c r="B28" s="93" t="s">
        <v>181</v>
      </c>
      <c r="C28" s="93" t="s">
        <v>182</v>
      </c>
      <c r="D28" s="93" t="s">
        <v>96</v>
      </c>
      <c r="E28" s="98" t="s">
        <v>66</v>
      </c>
      <c r="F28" s="93" t="s">
        <v>31</v>
      </c>
      <c r="G28" s="124">
        <v>9</v>
      </c>
      <c r="H28" s="107">
        <v>20</v>
      </c>
      <c r="I28" s="107">
        <v>23</v>
      </c>
      <c r="J28" s="107">
        <v>58</v>
      </c>
      <c r="K28" s="108">
        <f t="shared" si="0"/>
        <v>7.931034482758621</v>
      </c>
      <c r="L28" s="107">
        <v>30</v>
      </c>
      <c r="M28" s="108">
        <v>47.5</v>
      </c>
      <c r="N28" s="107">
        <v>38.5</v>
      </c>
      <c r="O28" s="108">
        <f t="shared" si="1"/>
        <v>24.315789473684209</v>
      </c>
      <c r="P28" s="109">
        <v>20</v>
      </c>
      <c r="Q28" s="108">
        <v>61.56</v>
      </c>
      <c r="R28" s="108">
        <v>39.369999999999997</v>
      </c>
      <c r="S28" s="108">
        <f t="shared" si="2"/>
        <v>12.790773229369719</v>
      </c>
      <c r="T28" s="107">
        <v>30</v>
      </c>
      <c r="U28" s="107">
        <v>3.8</v>
      </c>
      <c r="V28" s="107">
        <v>10</v>
      </c>
      <c r="W28" s="108">
        <f t="shared" si="3"/>
        <v>11.4</v>
      </c>
      <c r="X28" s="108">
        <f t="shared" si="4"/>
        <v>56.43759718581255</v>
      </c>
      <c r="Y28" s="107" t="s">
        <v>217</v>
      </c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61"/>
      <c r="AK28" s="61"/>
      <c r="AL28" s="61"/>
      <c r="AM28" s="61"/>
      <c r="AN28" s="61"/>
      <c r="AO28" s="61"/>
      <c r="AP28" s="61"/>
      <c r="AQ28" s="61"/>
      <c r="AR28" s="61"/>
      <c r="AS28" s="61"/>
    </row>
    <row r="29" spans="1:45" s="62" customFormat="1" ht="36.75" x14ac:dyDescent="0.25">
      <c r="A29" s="111">
        <v>22</v>
      </c>
      <c r="B29" s="93" t="s">
        <v>187</v>
      </c>
      <c r="C29" s="93" t="s">
        <v>173</v>
      </c>
      <c r="D29" s="93" t="s">
        <v>115</v>
      </c>
      <c r="E29" s="121" t="s">
        <v>129</v>
      </c>
      <c r="F29" s="122" t="s">
        <v>46</v>
      </c>
      <c r="G29" s="124" t="s">
        <v>205</v>
      </c>
      <c r="H29" s="107">
        <v>20</v>
      </c>
      <c r="I29" s="107">
        <v>30</v>
      </c>
      <c r="J29" s="107">
        <v>58</v>
      </c>
      <c r="K29" s="108">
        <f t="shared" si="0"/>
        <v>10.344827586206897</v>
      </c>
      <c r="L29" s="107">
        <v>30</v>
      </c>
      <c r="M29" s="108">
        <v>57.19</v>
      </c>
      <c r="N29" s="107">
        <v>38.5</v>
      </c>
      <c r="O29" s="108">
        <f t="shared" si="1"/>
        <v>20.195838433292533</v>
      </c>
      <c r="P29" s="109">
        <v>20</v>
      </c>
      <c r="Q29" s="108">
        <v>64.260000000000005</v>
      </c>
      <c r="R29" s="108">
        <v>39.369999999999997</v>
      </c>
      <c r="S29" s="108">
        <f t="shared" si="2"/>
        <v>12.253345782757545</v>
      </c>
      <c r="T29" s="107">
        <v>30</v>
      </c>
      <c r="U29" s="107">
        <v>3.5</v>
      </c>
      <c r="V29" s="107">
        <v>10</v>
      </c>
      <c r="W29" s="108">
        <f t="shared" si="3"/>
        <v>10.5</v>
      </c>
      <c r="X29" s="108">
        <f t="shared" si="4"/>
        <v>53.294011802256975</v>
      </c>
      <c r="Y29" s="107" t="s">
        <v>217</v>
      </c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61"/>
      <c r="AK29" s="61"/>
      <c r="AL29" s="61"/>
      <c r="AM29" s="61"/>
      <c r="AN29" s="61"/>
      <c r="AO29" s="61"/>
      <c r="AP29" s="61"/>
      <c r="AQ29" s="61"/>
      <c r="AR29" s="61"/>
      <c r="AS29" s="61"/>
    </row>
    <row r="30" spans="1:45" s="7" customFormat="1" x14ac:dyDescent="0.25">
      <c r="A30" s="128"/>
      <c r="B30" s="11"/>
      <c r="C30" s="11"/>
      <c r="D30" s="11"/>
      <c r="F30" s="137"/>
      <c r="G30" s="11"/>
      <c r="H30" s="11"/>
      <c r="I30" s="11"/>
      <c r="J30" s="11"/>
      <c r="K30" s="19"/>
      <c r="L30" s="11"/>
      <c r="M30" s="11"/>
      <c r="N30" s="11"/>
      <c r="O30" s="19"/>
      <c r="P30" s="19"/>
      <c r="Q30" s="19"/>
      <c r="R30" s="19"/>
      <c r="S30" s="19"/>
      <c r="T30" s="11"/>
      <c r="U30" s="11"/>
      <c r="V30" s="11"/>
      <c r="W30" s="19"/>
      <c r="X30" s="11"/>
      <c r="Y30" s="128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s="7" customFormat="1" x14ac:dyDescent="0.25">
      <c r="A31" s="128"/>
      <c r="B31" s="11"/>
      <c r="C31" s="11"/>
      <c r="D31" s="11"/>
      <c r="F31" s="137"/>
      <c r="G31" s="11"/>
      <c r="H31" s="11"/>
      <c r="I31" s="11"/>
      <c r="J31" s="11"/>
      <c r="K31" s="19"/>
      <c r="L31" s="11"/>
      <c r="M31" s="11"/>
      <c r="N31" s="11"/>
      <c r="O31" s="19"/>
      <c r="P31" s="19"/>
      <c r="Q31" s="19"/>
      <c r="R31" s="19"/>
      <c r="S31" s="19"/>
      <c r="T31" s="11"/>
      <c r="U31" s="11"/>
      <c r="V31" s="11"/>
      <c r="W31" s="19"/>
      <c r="X31" s="11"/>
      <c r="Y31" s="128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s="7" customFormat="1" x14ac:dyDescent="0.25">
      <c r="A32" s="128"/>
      <c r="B32" s="11"/>
      <c r="C32" s="11"/>
      <c r="D32" s="11"/>
      <c r="F32" s="137"/>
      <c r="G32" s="11"/>
      <c r="H32" s="11"/>
      <c r="I32" s="11"/>
      <c r="J32" s="11"/>
      <c r="K32" s="19"/>
      <c r="L32" s="11"/>
      <c r="M32" s="11"/>
      <c r="N32" s="11"/>
      <c r="O32" s="19"/>
      <c r="P32" s="19"/>
      <c r="Q32" s="19"/>
      <c r="R32" s="19"/>
      <c r="S32" s="19"/>
      <c r="T32" s="11"/>
      <c r="U32" s="11"/>
      <c r="V32" s="11"/>
      <c r="W32" s="19"/>
      <c r="X32" s="11"/>
      <c r="Y32" s="128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s="7" customFormat="1" x14ac:dyDescent="0.25">
      <c r="A33" s="128"/>
      <c r="B33" s="11"/>
      <c r="C33" s="11"/>
      <c r="D33" s="11"/>
      <c r="E33" s="11"/>
      <c r="F33" s="137"/>
      <c r="G33" s="11"/>
      <c r="H33" s="11"/>
      <c r="I33" s="11"/>
      <c r="J33" s="11"/>
      <c r="K33" s="19"/>
      <c r="L33" s="11"/>
      <c r="M33" s="11"/>
      <c r="N33" s="11"/>
      <c r="O33" s="19"/>
      <c r="P33" s="19"/>
      <c r="Q33" s="19"/>
      <c r="R33" s="19"/>
      <c r="S33" s="19"/>
      <c r="T33" s="11"/>
      <c r="U33" s="11"/>
      <c r="V33" s="11"/>
      <c r="W33" s="19"/>
      <c r="X33" s="11"/>
      <c r="Y33" s="128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s="7" customFormat="1" x14ac:dyDescent="0.25">
      <c r="A34" s="129"/>
      <c r="B34" s="12"/>
      <c r="C34" s="12"/>
      <c r="D34" s="12"/>
      <c r="E34" s="12"/>
      <c r="F34" s="138"/>
      <c r="G34" s="12"/>
      <c r="H34" s="12"/>
      <c r="I34" s="12"/>
      <c r="J34" s="12"/>
      <c r="K34" s="20"/>
      <c r="L34" s="12"/>
      <c r="M34" s="12"/>
      <c r="N34" s="12"/>
      <c r="O34" s="20"/>
      <c r="P34" s="20"/>
      <c r="Q34" s="20"/>
      <c r="R34" s="20"/>
      <c r="S34" s="20"/>
      <c r="T34" s="12"/>
      <c r="U34" s="12"/>
      <c r="V34" s="12"/>
      <c r="W34" s="20"/>
      <c r="X34" s="12"/>
      <c r="Y34" s="129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</row>
    <row r="35" spans="1:45" s="7" customFormat="1" x14ac:dyDescent="0.25">
      <c r="A35" s="129"/>
      <c r="B35" s="12"/>
      <c r="C35" s="12"/>
      <c r="D35" s="12"/>
      <c r="E35" s="12"/>
      <c r="F35" s="138"/>
      <c r="G35" s="12"/>
      <c r="H35" s="12"/>
      <c r="I35" s="12"/>
      <c r="J35" s="12"/>
      <c r="K35" s="20"/>
      <c r="L35" s="12"/>
      <c r="M35" s="12"/>
      <c r="N35" s="12"/>
      <c r="O35" s="20"/>
      <c r="P35" s="20"/>
      <c r="Q35" s="20"/>
      <c r="R35" s="20"/>
      <c r="S35" s="20"/>
      <c r="T35" s="12"/>
      <c r="U35" s="12"/>
      <c r="V35" s="12"/>
      <c r="W35" s="20"/>
      <c r="X35" s="12"/>
      <c r="Y35" s="129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</row>
    <row r="36" spans="1:45" s="7" customFormat="1" x14ac:dyDescent="0.25">
      <c r="A36" s="129"/>
      <c r="B36" s="12"/>
      <c r="C36" s="12"/>
      <c r="D36" s="12"/>
      <c r="E36" s="12"/>
      <c r="F36" s="138"/>
      <c r="G36" s="12"/>
      <c r="H36" s="12"/>
      <c r="I36" s="12"/>
      <c r="J36" s="12"/>
      <c r="K36" s="20"/>
      <c r="L36" s="12"/>
      <c r="M36" s="12"/>
      <c r="N36" s="12"/>
      <c r="O36" s="20"/>
      <c r="P36" s="20"/>
      <c r="Q36" s="20"/>
      <c r="R36" s="20"/>
      <c r="S36" s="20"/>
      <c r="T36" s="12"/>
      <c r="U36" s="12"/>
      <c r="V36" s="12"/>
      <c r="W36" s="20"/>
      <c r="X36" s="12"/>
      <c r="Y36" s="129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</row>
    <row r="37" spans="1:45" s="7" customFormat="1" x14ac:dyDescent="0.25">
      <c r="A37" s="129"/>
      <c r="B37" s="12"/>
      <c r="C37" s="12"/>
      <c r="D37" s="12"/>
      <c r="E37" s="12"/>
      <c r="F37" s="138"/>
      <c r="G37" s="12"/>
      <c r="H37" s="12"/>
      <c r="I37" s="12"/>
      <c r="J37" s="12"/>
      <c r="K37" s="20"/>
      <c r="L37" s="12"/>
      <c r="M37" s="12"/>
      <c r="N37" s="12"/>
      <c r="O37" s="20"/>
      <c r="P37" s="20"/>
      <c r="Q37" s="20"/>
      <c r="R37" s="20"/>
      <c r="S37" s="20"/>
      <c r="T37" s="12"/>
      <c r="U37" s="12"/>
      <c r="V37" s="12"/>
      <c r="W37" s="20"/>
      <c r="X37" s="12"/>
      <c r="Y37" s="129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</row>
    <row r="38" spans="1:45" s="7" customFormat="1" x14ac:dyDescent="0.25">
      <c r="A38" s="129"/>
      <c r="B38" s="12"/>
      <c r="C38" s="12"/>
      <c r="D38" s="12"/>
      <c r="E38" s="12"/>
      <c r="F38" s="138"/>
      <c r="G38" s="12"/>
      <c r="H38" s="12"/>
      <c r="I38" s="12"/>
      <c r="J38" s="12"/>
      <c r="K38" s="20"/>
      <c r="L38" s="12"/>
      <c r="M38" s="12"/>
      <c r="N38" s="12"/>
      <c r="O38" s="20"/>
      <c r="P38" s="20"/>
      <c r="Q38" s="20"/>
      <c r="R38" s="20"/>
      <c r="S38" s="20"/>
      <c r="T38" s="12"/>
      <c r="U38" s="12"/>
      <c r="V38" s="12"/>
      <c r="W38" s="20"/>
      <c r="X38" s="12"/>
      <c r="Y38" s="129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</row>
    <row r="39" spans="1:45" s="7" customFormat="1" x14ac:dyDescent="0.25">
      <c r="A39" s="129"/>
      <c r="B39" s="12"/>
      <c r="C39" s="12"/>
      <c r="D39" s="12"/>
      <c r="E39" s="12"/>
      <c r="F39" s="138"/>
      <c r="G39" s="12"/>
      <c r="H39" s="12"/>
      <c r="I39" s="12"/>
      <c r="J39" s="12"/>
      <c r="K39" s="20"/>
      <c r="L39" s="12"/>
      <c r="M39" s="12"/>
      <c r="N39" s="12"/>
      <c r="O39" s="20"/>
      <c r="P39" s="20"/>
      <c r="Q39" s="20"/>
      <c r="R39" s="20"/>
      <c r="S39" s="20"/>
      <c r="T39" s="12"/>
      <c r="U39" s="12"/>
      <c r="V39" s="12"/>
      <c r="W39" s="20"/>
      <c r="X39" s="12"/>
      <c r="Y39" s="129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</row>
    <row r="40" spans="1:45" s="7" customFormat="1" x14ac:dyDescent="0.25">
      <c r="A40" s="129"/>
      <c r="B40" s="12"/>
      <c r="C40" s="12"/>
      <c r="D40" s="12"/>
      <c r="E40" s="12"/>
      <c r="F40" s="138"/>
      <c r="G40" s="12"/>
      <c r="H40" s="12"/>
      <c r="I40" s="12"/>
      <c r="J40" s="12"/>
      <c r="K40" s="20"/>
      <c r="L40" s="12"/>
      <c r="M40" s="12"/>
      <c r="N40" s="12"/>
      <c r="O40" s="20"/>
      <c r="P40" s="20"/>
      <c r="Q40" s="20"/>
      <c r="R40" s="20"/>
      <c r="S40" s="20"/>
      <c r="T40" s="12"/>
      <c r="U40" s="12"/>
      <c r="V40" s="12"/>
      <c r="W40" s="20"/>
      <c r="X40" s="12"/>
      <c r="Y40" s="129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</row>
    <row r="41" spans="1:45" s="7" customFormat="1" x14ac:dyDescent="0.25">
      <c r="A41" s="129"/>
      <c r="B41" s="12"/>
      <c r="C41" s="12"/>
      <c r="D41" s="12"/>
      <c r="E41" s="12"/>
      <c r="F41" s="138"/>
      <c r="G41" s="12"/>
      <c r="H41" s="12"/>
      <c r="I41" s="12"/>
      <c r="J41" s="12"/>
      <c r="K41" s="20"/>
      <c r="L41" s="12"/>
      <c r="M41" s="12"/>
      <c r="N41" s="12"/>
      <c r="O41" s="20"/>
      <c r="P41" s="20"/>
      <c r="Q41" s="20"/>
      <c r="R41" s="20"/>
      <c r="S41" s="20"/>
      <c r="T41" s="12"/>
      <c r="U41" s="12"/>
      <c r="V41" s="12"/>
      <c r="W41" s="20"/>
      <c r="X41" s="12"/>
      <c r="Y41" s="129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</row>
    <row r="42" spans="1:45" s="7" customFormat="1" x14ac:dyDescent="0.25">
      <c r="A42" s="129"/>
      <c r="B42" s="12"/>
      <c r="C42" s="12"/>
      <c r="D42" s="12"/>
      <c r="E42" s="12"/>
      <c r="F42" s="138"/>
      <c r="G42" s="12"/>
      <c r="H42" s="12"/>
      <c r="I42" s="12"/>
      <c r="J42" s="12"/>
      <c r="K42" s="20"/>
      <c r="L42" s="12"/>
      <c r="M42" s="12"/>
      <c r="N42" s="12"/>
      <c r="O42" s="20"/>
      <c r="P42" s="20"/>
      <c r="Q42" s="20"/>
      <c r="R42" s="20"/>
      <c r="S42" s="20"/>
      <c r="T42" s="12"/>
      <c r="U42" s="12"/>
      <c r="V42" s="12"/>
      <c r="W42" s="20"/>
      <c r="X42" s="12"/>
      <c r="Y42" s="129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</row>
    <row r="43" spans="1:45" s="7" customFormat="1" x14ac:dyDescent="0.25">
      <c r="A43" s="129"/>
      <c r="B43" s="12"/>
      <c r="C43" s="12"/>
      <c r="D43" s="12"/>
      <c r="E43" s="12"/>
      <c r="F43" s="138"/>
      <c r="G43" s="12"/>
      <c r="H43" s="12"/>
      <c r="I43" s="12"/>
      <c r="J43" s="12"/>
      <c r="K43" s="20"/>
      <c r="L43" s="12"/>
      <c r="M43" s="12"/>
      <c r="N43" s="12"/>
      <c r="O43" s="20"/>
      <c r="P43" s="20"/>
      <c r="Q43" s="20"/>
      <c r="R43" s="20"/>
      <c r="S43" s="20"/>
      <c r="T43" s="12"/>
      <c r="U43" s="12"/>
      <c r="V43" s="12"/>
      <c r="W43" s="20"/>
      <c r="X43" s="12"/>
      <c r="Y43" s="129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</row>
    <row r="44" spans="1:45" s="7" customFormat="1" x14ac:dyDescent="0.25">
      <c r="A44" s="129"/>
      <c r="B44" s="12"/>
      <c r="C44" s="12"/>
      <c r="D44" s="12"/>
      <c r="E44" s="12"/>
      <c r="F44" s="138"/>
      <c r="G44" s="12"/>
      <c r="H44" s="12"/>
      <c r="I44" s="12"/>
      <c r="J44" s="12"/>
      <c r="K44" s="20"/>
      <c r="L44" s="12"/>
      <c r="M44" s="12"/>
      <c r="N44" s="12"/>
      <c r="O44" s="20"/>
      <c r="P44" s="20"/>
      <c r="Q44" s="20"/>
      <c r="R44" s="20"/>
      <c r="S44" s="20"/>
      <c r="T44" s="12"/>
      <c r="U44" s="12"/>
      <c r="V44" s="12"/>
      <c r="W44" s="20"/>
      <c r="X44" s="12"/>
      <c r="Y44" s="129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</row>
    <row r="45" spans="1:45" s="7" customFormat="1" x14ac:dyDescent="0.25">
      <c r="A45" s="129"/>
      <c r="B45" s="12"/>
      <c r="C45" s="12"/>
      <c r="D45" s="12"/>
      <c r="E45" s="12"/>
      <c r="F45" s="138"/>
      <c r="G45" s="12"/>
      <c r="H45" s="12"/>
      <c r="I45" s="12"/>
      <c r="J45" s="12"/>
      <c r="K45" s="20"/>
      <c r="L45" s="12"/>
      <c r="M45" s="12"/>
      <c r="N45" s="12"/>
      <c r="O45" s="20"/>
      <c r="P45" s="20"/>
      <c r="Q45" s="20"/>
      <c r="R45" s="20"/>
      <c r="S45" s="20"/>
      <c r="T45" s="12"/>
      <c r="U45" s="12"/>
      <c r="V45" s="12"/>
      <c r="W45" s="20"/>
      <c r="X45" s="12"/>
      <c r="Y45" s="129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</row>
    <row r="46" spans="1:45" s="7" customFormat="1" x14ac:dyDescent="0.25">
      <c r="A46" s="129"/>
      <c r="B46" s="12"/>
      <c r="C46" s="12"/>
      <c r="D46" s="12"/>
      <c r="E46" s="12"/>
      <c r="F46" s="138"/>
      <c r="G46" s="12"/>
      <c r="H46" s="12"/>
      <c r="I46" s="12"/>
      <c r="J46" s="12"/>
      <c r="K46" s="20"/>
      <c r="L46" s="12"/>
      <c r="M46" s="12"/>
      <c r="N46" s="12"/>
      <c r="O46" s="20"/>
      <c r="P46" s="20"/>
      <c r="Q46" s="20"/>
      <c r="R46" s="20"/>
      <c r="S46" s="20"/>
      <c r="T46" s="12"/>
      <c r="U46" s="12"/>
      <c r="V46" s="12"/>
      <c r="W46" s="20"/>
      <c r="X46" s="12"/>
      <c r="Y46" s="129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</row>
    <row r="47" spans="1:45" s="7" customFormat="1" x14ac:dyDescent="0.25">
      <c r="A47" s="129"/>
      <c r="B47" s="12"/>
      <c r="C47" s="12"/>
      <c r="D47" s="12"/>
      <c r="E47" s="12"/>
      <c r="F47" s="138"/>
      <c r="G47" s="12"/>
      <c r="H47" s="12"/>
      <c r="I47" s="12"/>
      <c r="J47" s="12"/>
      <c r="K47" s="20"/>
      <c r="L47" s="12"/>
      <c r="M47" s="12"/>
      <c r="N47" s="12"/>
      <c r="O47" s="20"/>
      <c r="P47" s="20"/>
      <c r="Q47" s="20"/>
      <c r="R47" s="20"/>
      <c r="S47" s="20"/>
      <c r="T47" s="12"/>
      <c r="U47" s="12"/>
      <c r="V47" s="12"/>
      <c r="W47" s="20"/>
      <c r="X47" s="12"/>
      <c r="Y47" s="129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</row>
    <row r="48" spans="1:45" s="7" customFormat="1" x14ac:dyDescent="0.25">
      <c r="A48" s="129"/>
      <c r="B48" s="12"/>
      <c r="C48" s="12"/>
      <c r="D48" s="12"/>
      <c r="E48" s="12"/>
      <c r="F48" s="138"/>
      <c r="G48" s="12"/>
      <c r="H48" s="12"/>
      <c r="I48" s="12"/>
      <c r="J48" s="12"/>
      <c r="K48" s="20"/>
      <c r="L48" s="12"/>
      <c r="M48" s="12"/>
      <c r="N48" s="12"/>
      <c r="O48" s="20"/>
      <c r="P48" s="20"/>
      <c r="Q48" s="20"/>
      <c r="R48" s="20"/>
      <c r="S48" s="20"/>
      <c r="T48" s="12"/>
      <c r="U48" s="12"/>
      <c r="V48" s="12"/>
      <c r="W48" s="20"/>
      <c r="X48" s="12"/>
      <c r="Y48" s="129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</row>
    <row r="49" spans="1:25" x14ac:dyDescent="0.25">
      <c r="A49" s="130"/>
      <c r="B49" s="4"/>
      <c r="C49" s="4"/>
      <c r="D49" s="4"/>
      <c r="E49" s="4"/>
      <c r="F49" s="139"/>
      <c r="G49" s="4"/>
      <c r="H49" s="4"/>
      <c r="I49" s="4"/>
      <c r="J49" s="4"/>
      <c r="K49" s="21"/>
      <c r="L49" s="4"/>
      <c r="M49" s="4"/>
      <c r="N49" s="4"/>
      <c r="O49" s="21"/>
      <c r="P49" s="21"/>
      <c r="Q49" s="21"/>
      <c r="R49" s="21"/>
      <c r="S49" s="21"/>
      <c r="T49" s="4"/>
      <c r="U49" s="4"/>
      <c r="V49" s="4"/>
      <c r="W49" s="21"/>
      <c r="X49" s="4"/>
      <c r="Y49" s="130"/>
    </row>
    <row r="50" spans="1:25" x14ac:dyDescent="0.25">
      <c r="A50" s="130"/>
      <c r="B50" s="4"/>
      <c r="C50" s="4"/>
      <c r="D50" s="4"/>
      <c r="E50" s="4"/>
      <c r="F50" s="139"/>
      <c r="G50" s="4"/>
      <c r="H50" s="4"/>
      <c r="I50" s="4"/>
      <c r="J50" s="4"/>
      <c r="K50" s="21"/>
      <c r="L50" s="4"/>
      <c r="M50" s="4"/>
      <c r="N50" s="4"/>
      <c r="O50" s="21"/>
      <c r="P50" s="21"/>
      <c r="Q50" s="21"/>
      <c r="R50" s="21"/>
      <c r="S50" s="21"/>
      <c r="T50" s="4"/>
      <c r="U50" s="4"/>
      <c r="V50" s="4"/>
      <c r="W50" s="21"/>
      <c r="X50" s="4"/>
      <c r="Y50" s="130"/>
    </row>
    <row r="51" spans="1:25" x14ac:dyDescent="0.25">
      <c r="A51" s="130"/>
      <c r="B51" s="4"/>
      <c r="C51" s="4"/>
      <c r="D51" s="4"/>
      <c r="E51" s="4"/>
      <c r="F51" s="139"/>
      <c r="G51" s="4"/>
      <c r="H51" s="4"/>
      <c r="I51" s="4"/>
      <c r="J51" s="4"/>
      <c r="K51" s="21"/>
      <c r="L51" s="4"/>
      <c r="M51" s="4"/>
      <c r="N51" s="4"/>
      <c r="O51" s="21"/>
      <c r="P51" s="21"/>
      <c r="Q51" s="21"/>
      <c r="R51" s="21"/>
      <c r="S51" s="21"/>
      <c r="T51" s="4"/>
      <c r="U51" s="4"/>
      <c r="V51" s="4"/>
      <c r="W51" s="21"/>
      <c r="X51" s="4"/>
      <c r="Y51" s="130"/>
    </row>
    <row r="52" spans="1:25" x14ac:dyDescent="0.25">
      <c r="A52" s="130"/>
      <c r="B52" s="4"/>
      <c r="C52" s="4"/>
      <c r="D52" s="4"/>
      <c r="E52" s="4"/>
      <c r="F52" s="139"/>
      <c r="G52" s="4"/>
      <c r="H52" s="4"/>
      <c r="I52" s="4"/>
      <c r="J52" s="4"/>
      <c r="K52" s="21"/>
      <c r="L52" s="4"/>
      <c r="M52" s="4"/>
      <c r="N52" s="4"/>
      <c r="O52" s="21"/>
      <c r="P52" s="21"/>
      <c r="Q52" s="21"/>
      <c r="R52" s="21"/>
      <c r="S52" s="21"/>
      <c r="T52" s="4"/>
      <c r="U52" s="4"/>
      <c r="V52" s="4"/>
      <c r="W52" s="21"/>
      <c r="X52" s="4"/>
      <c r="Y52" s="130"/>
    </row>
    <row r="53" spans="1:25" x14ac:dyDescent="0.25">
      <c r="A53" s="130"/>
      <c r="B53" s="4"/>
      <c r="C53" s="4"/>
      <c r="D53" s="4"/>
      <c r="E53" s="4"/>
      <c r="F53" s="139"/>
      <c r="G53" s="4"/>
      <c r="H53" s="4"/>
      <c r="I53" s="4"/>
      <c r="J53" s="4"/>
      <c r="K53" s="21"/>
      <c r="L53" s="4"/>
      <c r="M53" s="4"/>
      <c r="N53" s="4"/>
      <c r="O53" s="21"/>
      <c r="P53" s="21"/>
      <c r="Q53" s="21"/>
      <c r="R53" s="21"/>
      <c r="S53" s="21"/>
      <c r="T53" s="4"/>
      <c r="U53" s="4"/>
      <c r="V53" s="4"/>
      <c r="W53" s="21"/>
      <c r="X53" s="4"/>
      <c r="Y53" s="130"/>
    </row>
    <row r="54" spans="1:25" x14ac:dyDescent="0.25">
      <c r="A54" s="130"/>
      <c r="B54" s="4"/>
      <c r="C54" s="4"/>
      <c r="D54" s="4"/>
      <c r="E54" s="4"/>
      <c r="F54" s="139"/>
      <c r="G54" s="4"/>
      <c r="H54" s="4"/>
      <c r="I54" s="4"/>
      <c r="J54" s="4"/>
      <c r="K54" s="21"/>
      <c r="L54" s="4"/>
      <c r="M54" s="4"/>
      <c r="N54" s="4"/>
      <c r="O54" s="21"/>
      <c r="P54" s="21"/>
      <c r="Q54" s="21"/>
      <c r="R54" s="21"/>
      <c r="S54" s="21"/>
      <c r="T54" s="4"/>
      <c r="U54" s="4"/>
      <c r="V54" s="4"/>
      <c r="W54" s="21"/>
      <c r="X54" s="4"/>
      <c r="Y54" s="130"/>
    </row>
  </sheetData>
  <sheetProtection formatCells="0" formatColumns="0" deleteRows="0"/>
  <protectedRanges>
    <protectedRange sqref="A30:D41 F30:AG41 E33:E41 Z23:AG29" name="Диапазон1"/>
    <protectedRange sqref="U8:U22" name="Диапазон5_1"/>
    <protectedRange sqref="N8:N29" name="Диапазон4_1"/>
    <protectedRange sqref="I8:I22" name="Диапазон3_1"/>
    <protectedRange sqref="E12:E20 B12:D21 F12:G22 B8:G11" name="Диапазон2_1"/>
    <protectedRange sqref="B22:D29 E21:E29 F23:G29 I23:I29 Q23:Q29 U23:U29 M23:M29" name="Диапазон1_1"/>
  </protectedRanges>
  <mergeCells count="17">
    <mergeCell ref="V1:X1"/>
    <mergeCell ref="V2:X2"/>
    <mergeCell ref="V3:X3"/>
    <mergeCell ref="V4:X4"/>
    <mergeCell ref="A5:X5"/>
    <mergeCell ref="Y6:Y7"/>
    <mergeCell ref="A6:A7"/>
    <mergeCell ref="B6:B7"/>
    <mergeCell ref="C6:C7"/>
    <mergeCell ref="D6:D7"/>
    <mergeCell ref="E6:E7"/>
    <mergeCell ref="F6:F7"/>
    <mergeCell ref="G6:G7"/>
    <mergeCell ref="H6:K6"/>
    <mergeCell ref="L6:O6"/>
    <mergeCell ref="T6:W6"/>
    <mergeCell ref="P6:S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дев 7-8</vt:lpstr>
      <vt:lpstr>юн 7-8</vt:lpstr>
      <vt:lpstr>дев 9-11</vt:lpstr>
      <vt:lpstr>юн 9-11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2020-12-01T10:21:26Z</dcterms:modified>
</cp:coreProperties>
</file>